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 Web Page" sheetId="1" r:id="rId1"/>
  </sheets>
  <definedNames>
    <definedName name="_xlnm.Print_Area" localSheetId="0">'For Web Page'!$A$3:$AD$103</definedName>
  </definedNames>
  <calcPr fullCalcOnLoad="1"/>
</workbook>
</file>

<file path=xl/sharedStrings.xml><?xml version="1.0" encoding="utf-8"?>
<sst xmlns="http://schemas.openxmlformats.org/spreadsheetml/2006/main" count="237" uniqueCount="50">
  <si>
    <t>Western Washington University Residence Hall Rates</t>
  </si>
  <si>
    <t>FALL QUARTER 2018</t>
  </si>
  <si>
    <t>September 23, 2018 to December 14, 2018</t>
  </si>
  <si>
    <t xml:space="preserve">             Double Room</t>
  </si>
  <si>
    <t xml:space="preserve"> Single Room</t>
  </si>
  <si>
    <t>Super Single</t>
  </si>
  <si>
    <t xml:space="preserve"> Triple Room</t>
  </si>
  <si>
    <t>Quad Room</t>
  </si>
  <si>
    <t>Total</t>
  </si>
  <si>
    <t>Room</t>
  </si>
  <si>
    <t>Meals</t>
  </si>
  <si>
    <t xml:space="preserve">  Payments</t>
  </si>
  <si>
    <t>Payments</t>
  </si>
  <si>
    <t>Unlimited Meal Plan</t>
  </si>
  <si>
    <t>=</t>
  </si>
  <si>
    <t>+</t>
  </si>
  <si>
    <t>125 Meal Plan</t>
  </si>
  <si>
    <t>100 Meal Plan</t>
  </si>
  <si>
    <t>75 Meal Plan</t>
  </si>
  <si>
    <t>Fall quarter payments are due September 26, 2018.  Fall Quarter payments received after October 15, 2018 will incur a late fee and interest charge.</t>
  </si>
  <si>
    <t>WINTER QUARTER 2019</t>
  </si>
  <si>
    <t>January 6, 2019 to March 22, 2019</t>
  </si>
  <si>
    <t>Double Room</t>
  </si>
  <si>
    <t>Payment</t>
  </si>
  <si>
    <t>Winter Quarter payments are due January 8, 2019.  Winter Quarter payments received after January 15, 2019 will incur a late fee and interest charge.</t>
  </si>
  <si>
    <t>SPRING QUARTER 2019</t>
  </si>
  <si>
    <t>March 31, 2019 to June 14, 2019</t>
  </si>
  <si>
    <t xml:space="preserve"> Double Room</t>
  </si>
  <si>
    <t>Single Room</t>
  </si>
  <si>
    <t>Spring Quarter payments are due April 2, 2019.  Spring Quarter payments received after April 15, 2019 will incur a late fee and interest charge.</t>
  </si>
  <si>
    <t>Payment Information</t>
  </si>
  <si>
    <t xml:space="preserve">Electronic check ("E-Check") and on-line credit card payments can be made by logging in to your student account.  There is a 2.75% </t>
  </si>
  <si>
    <t>convenience fee for online credit card payments. Payments over the phone or via fax are not accepted.  In-person check, cash and debit card payments can be made at the</t>
  </si>
  <si>
    <t>the Student Business Office at Old Main Rm 110 (Mon-Fri 9am - 4:00pm).  If you pay by check, please write your name and student number on your check.  Allow seven</t>
  </si>
  <si>
    <t>business days for mail to reach WWU.  Payments are credited to your account when received, not when mailed.  Canadian checks must be made payable in US funds.</t>
  </si>
  <si>
    <t>Mail your check payment to:</t>
  </si>
  <si>
    <t>Student Business Office,  MS9004</t>
  </si>
  <si>
    <t>Western Washington University</t>
  </si>
  <si>
    <t>516 High St., MS-9004</t>
  </si>
  <si>
    <t>Bellingham , WA 98225</t>
  </si>
  <si>
    <t>Meal Plan Descriptions  (Meal plans are required for all residence hall students)</t>
  </si>
  <si>
    <t>Unlimited access to all meals for meal plan participants; plus $203 Dining Dollars per quarter, plus 10 guest meals per quarter.</t>
  </si>
  <si>
    <t>125 meals per quarter, plus $203 Dining Dollars per quarter.</t>
  </si>
  <si>
    <t>100 meals per quarter, plus $203 Dining Dollars per quarter.</t>
  </si>
  <si>
    <t>75 meals per quarter, plus $203 Dining Dollars per quarter.</t>
  </si>
  <si>
    <r>
      <rPr>
        <b/>
        <sz val="11"/>
        <rFont val="Arial"/>
        <family val="2"/>
      </rPr>
      <t xml:space="preserve">Early Checkouts: </t>
    </r>
    <r>
      <rPr>
        <sz val="11"/>
        <rFont val="Arial"/>
        <family val="2"/>
      </rPr>
      <t xml:space="preserve"> </t>
    </r>
  </si>
  <si>
    <t>Room, meals, Dining Dollars, and guest meals are prorated for the number of days through your checkout date (date which keys are returned).</t>
  </si>
  <si>
    <t>Any meals or Dining Dollars used past the prorated amount will be billed to your student account.</t>
  </si>
  <si>
    <t>Rates are subject to change by action of Western Washington University Board of Trustees.</t>
  </si>
  <si>
    <t>6/12/18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</si>
</sst>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"/>
    <numFmt numFmtId="166" formatCode="\$#,##0.00"/>
  </numFmts>
  <fonts count="16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left"/>
    </xf>
    <xf numFmtId="165" fontId="5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5" xfId="0" applyBorder="1" applyAlignment="1">
      <alignment horizontal="center"/>
    </xf>
    <xf numFmtId="164" fontId="6" fillId="0" borderId="0" xfId="0" applyFont="1" applyAlignment="1">
      <alignment/>
    </xf>
    <xf numFmtId="165" fontId="6" fillId="0" borderId="6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0" xfId="0" applyFont="1" applyAlignment="1">
      <alignment horizontal="right"/>
    </xf>
    <xf numFmtId="165" fontId="6" fillId="0" borderId="4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5" xfId="0" applyFont="1" applyBorder="1" applyAlignment="1">
      <alignment/>
    </xf>
    <xf numFmtId="165" fontId="6" fillId="0" borderId="4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5" fontId="8" fillId="0" borderId="4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5" fontId="9" fillId="0" borderId="4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4" fontId="6" fillId="0" borderId="10" xfId="0" applyFont="1" applyBorder="1" applyAlignment="1">
      <alignment/>
    </xf>
    <xf numFmtId="164" fontId="6" fillId="0" borderId="10" xfId="0" applyFont="1" applyBorder="1" applyAlignment="1">
      <alignment horizontal="center"/>
    </xf>
    <xf numFmtId="164" fontId="6" fillId="0" borderId="11" xfId="0" applyFont="1" applyBorder="1" applyAlignment="1">
      <alignment/>
    </xf>
    <xf numFmtId="165" fontId="8" fillId="0" borderId="10" xfId="0" applyNumberFormat="1" applyFont="1" applyFill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4" xfId="0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5" fillId="0" borderId="0" xfId="0" applyFont="1" applyBorder="1" applyAlignment="1">
      <alignment/>
    </xf>
    <xf numFmtId="166" fontId="6" fillId="0" borderId="4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/>
    </xf>
    <xf numFmtId="165" fontId="5" fillId="0" borderId="4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5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8" fillId="0" borderId="4" xfId="0" applyNumberFormat="1" applyFont="1" applyFill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5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/>
    </xf>
    <xf numFmtId="166" fontId="6" fillId="0" borderId="1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6" fillId="0" borderId="7" xfId="0" applyFont="1" applyBorder="1" applyAlignment="1">
      <alignment/>
    </xf>
    <xf numFmtId="164" fontId="6" fillId="0" borderId="4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9" fillId="0" borderId="0" xfId="0" applyFont="1" applyAlignment="1">
      <alignment horizontal="right"/>
    </xf>
    <xf numFmtId="164" fontId="6" fillId="0" borderId="1" xfId="0" applyFont="1" applyBorder="1" applyAlignment="1">
      <alignment/>
    </xf>
    <xf numFmtId="164" fontId="6" fillId="0" borderId="3" xfId="0" applyFont="1" applyBorder="1" applyAlignment="1">
      <alignment/>
    </xf>
    <xf numFmtId="166" fontId="7" fillId="0" borderId="4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/>
    </xf>
    <xf numFmtId="165" fontId="6" fillId="0" borderId="4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4" fontId="8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13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3"/>
  <sheetViews>
    <sheetView tabSelected="1" zoomScale="85" zoomScaleNormal="85" workbookViewId="0" topLeftCell="A1">
      <selection activeCell="Z74" sqref="Z74"/>
    </sheetView>
  </sheetViews>
  <sheetFormatPr defaultColWidth="8.00390625" defaultRowHeight="12.75"/>
  <cols>
    <col min="1" max="1" width="1.7109375" style="0" customWidth="1"/>
    <col min="2" max="2" width="23.421875" style="0" customWidth="1"/>
    <col min="3" max="3" width="9.421875" style="1" customWidth="1"/>
    <col min="4" max="4" width="1.421875" style="0" customWidth="1"/>
    <col min="5" max="5" width="11.140625" style="0" customWidth="1"/>
    <col min="6" max="6" width="1.421875" style="0" customWidth="1"/>
    <col min="7" max="7" width="10.421875" style="0" customWidth="1"/>
    <col min="8" max="8" width="1.421875" style="0" hidden="1" customWidth="1"/>
    <col min="9" max="9" width="9.57421875" style="2" customWidth="1"/>
    <col min="10" max="10" width="0.85546875" style="0" customWidth="1"/>
    <col min="11" max="11" width="11.140625" style="3" customWidth="1"/>
    <col min="12" max="12" width="1.421875" style="0" customWidth="1"/>
    <col min="13" max="13" width="10.421875" style="0" customWidth="1"/>
    <col min="14" max="14" width="1.421875" style="0" hidden="1" customWidth="1"/>
    <col min="15" max="15" width="9.421875" style="2" customWidth="1"/>
    <col min="16" max="16" width="1.421875" style="0" customWidth="1"/>
    <col min="17" max="17" width="11.140625" style="3" customWidth="1"/>
    <col min="18" max="18" width="1.421875" style="0" customWidth="1"/>
    <col min="19" max="19" width="10.421875" style="3" customWidth="1"/>
    <col min="20" max="20" width="1.421875" style="0" hidden="1" customWidth="1"/>
    <col min="21" max="21" width="10.7109375" style="2" customWidth="1"/>
    <col min="22" max="22" width="2.00390625" style="0" customWidth="1"/>
    <col min="23" max="23" width="10.421875" style="0" customWidth="1"/>
    <col min="24" max="24" width="1.421875" style="0" customWidth="1"/>
    <col min="25" max="26" width="10.421875" style="0" customWidth="1"/>
    <col min="27" max="27" width="2.57421875" style="0" customWidth="1"/>
    <col min="28" max="28" width="10.140625" style="0" customWidth="1"/>
    <col min="29" max="29" width="2.140625" style="0" customWidth="1"/>
    <col min="30" max="30" width="10.421875" style="0" customWidth="1"/>
    <col min="31" max="16384" width="9.00390625" style="0" customWidth="1"/>
  </cols>
  <sheetData>
    <row r="1" spans="26:57" ht="0.75" customHeight="1"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26:57" ht="0.75" customHeight="1"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25.5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6" customHeight="1">
      <c r="A4" s="5"/>
      <c r="B4" s="7"/>
      <c r="C4" s="8"/>
      <c r="D4" s="9"/>
      <c r="E4" s="9"/>
      <c r="F4" s="3"/>
      <c r="G4" s="5"/>
      <c r="H4" s="3"/>
      <c r="I4" s="1"/>
      <c r="J4" s="3"/>
      <c r="K4" s="5"/>
      <c r="L4" s="3"/>
      <c r="M4" s="3"/>
      <c r="N4" s="3"/>
      <c r="O4" s="1"/>
      <c r="P4" s="3"/>
      <c r="R4" s="3"/>
      <c r="T4" s="3"/>
      <c r="U4" s="1"/>
      <c r="V4" s="3"/>
      <c r="W4" s="3"/>
      <c r="X4" s="3"/>
      <c r="Y4" s="3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0.25" customHeight="1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4.25" customHeight="1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5.75" customHeight="1" hidden="1">
      <c r="A7" s="12"/>
      <c r="B7" s="1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9" customHeight="1">
      <c r="A8" s="12"/>
      <c r="B8" s="13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15.75">
      <c r="A9" s="12"/>
      <c r="C9" s="14"/>
      <c r="D9" s="15" t="s">
        <v>3</v>
      </c>
      <c r="E9" s="16"/>
      <c r="F9" s="3"/>
      <c r="G9" s="3"/>
      <c r="I9" s="17" t="s">
        <v>4</v>
      </c>
      <c r="J9" s="17"/>
      <c r="K9" s="17"/>
      <c r="L9" s="17"/>
      <c r="M9" s="17"/>
      <c r="O9" s="17" t="s">
        <v>5</v>
      </c>
      <c r="P9" s="17"/>
      <c r="Q9" s="17"/>
      <c r="R9" s="17"/>
      <c r="S9" s="17"/>
      <c r="U9" s="17" t="s">
        <v>6</v>
      </c>
      <c r="V9" s="17"/>
      <c r="W9" s="17"/>
      <c r="X9" s="17"/>
      <c r="Y9" s="17"/>
      <c r="Z9" s="17" t="s">
        <v>7</v>
      </c>
      <c r="AA9" s="17"/>
      <c r="AB9" s="17"/>
      <c r="AC9" s="17"/>
      <c r="AD9" s="17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3:57" ht="12.75" hidden="1">
      <c r="C10" s="14"/>
      <c r="D10" s="15"/>
      <c r="E10" s="3"/>
      <c r="F10" s="3"/>
      <c r="G10" s="3"/>
      <c r="I10" s="14"/>
      <c r="J10" s="15"/>
      <c r="L10" s="3"/>
      <c r="M10" s="3"/>
      <c r="O10" s="14"/>
      <c r="P10" s="15"/>
      <c r="R10" s="3"/>
      <c r="U10" s="14"/>
      <c r="V10" s="15"/>
      <c r="W10" s="3"/>
      <c r="X10" s="3"/>
      <c r="Y10" s="3"/>
      <c r="Z10" s="14"/>
      <c r="AA10" s="15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3:57" ht="12.75" hidden="1">
      <c r="C11" s="18"/>
      <c r="D11" s="19"/>
      <c r="E11" s="20"/>
      <c r="F11" s="20"/>
      <c r="G11" s="21"/>
      <c r="I11" s="22"/>
      <c r="J11" s="19"/>
      <c r="K11" s="20"/>
      <c r="L11" s="20"/>
      <c r="M11" s="21"/>
      <c r="O11" s="22"/>
      <c r="P11" s="19"/>
      <c r="Q11" s="20"/>
      <c r="R11" s="20"/>
      <c r="S11" s="21"/>
      <c r="U11" s="22"/>
      <c r="V11" s="19"/>
      <c r="W11" s="20"/>
      <c r="X11" s="20"/>
      <c r="Y11" s="21"/>
      <c r="Z11" s="22"/>
      <c r="AA11" s="19"/>
      <c r="AB11" s="20"/>
      <c r="AC11" s="20"/>
      <c r="AD11" s="21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3:57" ht="12.75" hidden="1">
      <c r="C12" s="23"/>
      <c r="D12" s="24"/>
      <c r="E12" s="24"/>
      <c r="F12" s="24"/>
      <c r="G12" s="25"/>
      <c r="I12" s="23"/>
      <c r="J12" s="24"/>
      <c r="K12" s="24"/>
      <c r="L12" s="24"/>
      <c r="M12" s="25"/>
      <c r="O12" s="23"/>
      <c r="P12" s="24"/>
      <c r="Q12" s="24"/>
      <c r="R12" s="24"/>
      <c r="S12" s="25"/>
      <c r="U12" s="23"/>
      <c r="V12" s="24"/>
      <c r="W12" s="24"/>
      <c r="X12" s="24"/>
      <c r="Y12" s="25"/>
      <c r="Z12" s="23"/>
      <c r="AA12" s="24"/>
      <c r="AB12" s="24"/>
      <c r="AC12" s="24"/>
      <c r="AD12" s="25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14.25">
      <c r="A13" s="26"/>
      <c r="B13" s="26"/>
      <c r="C13" s="27" t="s">
        <v>8</v>
      </c>
      <c r="D13" s="28"/>
      <c r="E13" s="28" t="s">
        <v>9</v>
      </c>
      <c r="F13" s="28"/>
      <c r="G13" s="29" t="s">
        <v>10</v>
      </c>
      <c r="H13" s="30"/>
      <c r="I13" s="27" t="s">
        <v>11</v>
      </c>
      <c r="J13" s="28"/>
      <c r="K13" s="28" t="s">
        <v>9</v>
      </c>
      <c r="L13" s="28"/>
      <c r="M13" s="29" t="s">
        <v>10</v>
      </c>
      <c r="N13" s="30"/>
      <c r="O13" s="27" t="s">
        <v>12</v>
      </c>
      <c r="P13" s="28"/>
      <c r="Q13" s="28" t="s">
        <v>9</v>
      </c>
      <c r="R13" s="28"/>
      <c r="S13" s="29" t="s">
        <v>10</v>
      </c>
      <c r="T13" s="30"/>
      <c r="U13" s="27" t="s">
        <v>12</v>
      </c>
      <c r="V13" s="28"/>
      <c r="W13" s="28" t="s">
        <v>9</v>
      </c>
      <c r="X13" s="28"/>
      <c r="Y13" s="29" t="s">
        <v>10</v>
      </c>
      <c r="Z13" s="27" t="s">
        <v>12</v>
      </c>
      <c r="AA13" s="28"/>
      <c r="AB13" s="28" t="s">
        <v>9</v>
      </c>
      <c r="AC13" s="28"/>
      <c r="AD13" s="29" t="s">
        <v>10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4.5" customHeight="1" hidden="1">
      <c r="A14" s="26"/>
      <c r="B14" s="31"/>
      <c r="C14" s="32"/>
      <c r="D14" s="33"/>
      <c r="E14" s="34"/>
      <c r="F14" s="34"/>
      <c r="G14" s="35"/>
      <c r="H14" s="34"/>
      <c r="I14" s="36"/>
      <c r="J14" s="33"/>
      <c r="K14" s="37"/>
      <c r="L14" s="34"/>
      <c r="M14" s="35"/>
      <c r="N14" s="34"/>
      <c r="O14" s="36"/>
      <c r="P14" s="33"/>
      <c r="Q14" s="37"/>
      <c r="R14" s="34"/>
      <c r="S14" s="38"/>
      <c r="T14" s="34"/>
      <c r="U14" s="36"/>
      <c r="V14" s="34"/>
      <c r="W14" s="34"/>
      <c r="X14" s="34"/>
      <c r="Y14" s="35"/>
      <c r="Z14" s="36"/>
      <c r="AA14" s="34"/>
      <c r="AB14" s="34"/>
      <c r="AC14" s="34"/>
      <c r="AD14" s="3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3:57" ht="8.25" customHeight="1">
      <c r="C15" s="39"/>
      <c r="D15" s="40"/>
      <c r="E15" s="33"/>
      <c r="F15" s="33"/>
      <c r="G15" s="41"/>
      <c r="H15" s="33"/>
      <c r="I15" s="39"/>
      <c r="J15" s="40"/>
      <c r="K15" s="42"/>
      <c r="L15" s="33"/>
      <c r="M15" s="41"/>
      <c r="N15" s="33"/>
      <c r="O15" s="39"/>
      <c r="P15" s="40"/>
      <c r="Q15" s="42"/>
      <c r="R15" s="33"/>
      <c r="S15" s="43"/>
      <c r="T15" s="34"/>
      <c r="U15" s="39"/>
      <c r="V15" s="40"/>
      <c r="W15" s="42"/>
      <c r="X15" s="33"/>
      <c r="Y15" s="43"/>
      <c r="Z15" s="39"/>
      <c r="AA15" s="40"/>
      <c r="AB15" s="42"/>
      <c r="AC15" s="33"/>
      <c r="AD15" s="4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15">
      <c r="A16" s="26"/>
      <c r="B16" s="44" t="s">
        <v>13</v>
      </c>
      <c r="C16" s="45">
        <f>SUM(E16:G16)</f>
        <v>4527</v>
      </c>
      <c r="D16" s="46" t="s">
        <v>14</v>
      </c>
      <c r="E16" s="42">
        <v>2852</v>
      </c>
      <c r="F16" s="33" t="s">
        <v>15</v>
      </c>
      <c r="G16" s="43">
        <v>1675</v>
      </c>
      <c r="H16" s="33"/>
      <c r="I16" s="45">
        <f>SUM(K16:M16)</f>
        <v>4991</v>
      </c>
      <c r="J16" s="46" t="s">
        <v>14</v>
      </c>
      <c r="K16" s="42">
        <v>3316</v>
      </c>
      <c r="L16" s="33" t="s">
        <v>15</v>
      </c>
      <c r="M16" s="43">
        <f>G16</f>
        <v>1675</v>
      </c>
      <c r="N16" s="33"/>
      <c r="O16" s="45">
        <f>SUM(Q16:S16)</f>
        <v>5260</v>
      </c>
      <c r="P16" s="46" t="s">
        <v>14</v>
      </c>
      <c r="Q16" s="42">
        <v>3585</v>
      </c>
      <c r="R16" s="33" t="s">
        <v>15</v>
      </c>
      <c r="S16" s="43">
        <f>G16</f>
        <v>1675</v>
      </c>
      <c r="T16" s="34"/>
      <c r="U16" s="45">
        <f>SUM(W16:Y16)</f>
        <v>3961</v>
      </c>
      <c r="V16" s="46" t="s">
        <v>14</v>
      </c>
      <c r="W16" s="42">
        <v>2286</v>
      </c>
      <c r="X16" s="33" t="s">
        <v>15</v>
      </c>
      <c r="Y16" s="43">
        <f>G16</f>
        <v>1675</v>
      </c>
      <c r="Z16" s="45">
        <f>SUM(AB16:AD16)</f>
        <v>3613</v>
      </c>
      <c r="AA16" s="46" t="s">
        <v>14</v>
      </c>
      <c r="AB16" s="42">
        <v>1938</v>
      </c>
      <c r="AC16" s="33" t="s">
        <v>15</v>
      </c>
      <c r="AD16" s="43">
        <f aca="true" t="shared" si="0" ref="AD16:AD17">G16</f>
        <v>1675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14.25" hidden="1">
      <c r="A17" s="26"/>
      <c r="B17" s="26"/>
      <c r="C17" s="32"/>
      <c r="D17" s="33"/>
      <c r="E17" s="42"/>
      <c r="F17" s="33"/>
      <c r="G17" s="43"/>
      <c r="H17" s="33"/>
      <c r="I17" s="32"/>
      <c r="J17" s="33"/>
      <c r="K17" s="42"/>
      <c r="L17" s="33"/>
      <c r="M17" s="41"/>
      <c r="N17" s="33"/>
      <c r="O17" s="32"/>
      <c r="P17" s="33"/>
      <c r="Q17" s="42"/>
      <c r="R17" s="33"/>
      <c r="S17" s="43"/>
      <c r="T17" s="34"/>
      <c r="U17" s="32"/>
      <c r="V17" s="33"/>
      <c r="W17" s="42"/>
      <c r="X17" s="33"/>
      <c r="Y17" s="43"/>
      <c r="Z17" s="32"/>
      <c r="AA17" s="33"/>
      <c r="AB17" s="42"/>
      <c r="AC17" s="33"/>
      <c r="AD17" s="43">
        <f t="shared" si="0"/>
        <v>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3:57" ht="14.25">
      <c r="C18" s="39"/>
      <c r="D18" s="40"/>
      <c r="E18" s="42"/>
      <c r="F18" s="33"/>
      <c r="G18" s="43"/>
      <c r="H18" s="33"/>
      <c r="I18" s="39"/>
      <c r="J18" s="40"/>
      <c r="K18" s="42"/>
      <c r="L18" s="33"/>
      <c r="M18" s="41"/>
      <c r="N18" s="33"/>
      <c r="O18" s="39"/>
      <c r="P18" s="40"/>
      <c r="Q18" s="42"/>
      <c r="R18" s="33"/>
      <c r="S18" s="43"/>
      <c r="T18" s="34"/>
      <c r="U18" s="39"/>
      <c r="V18" s="40"/>
      <c r="W18" s="42"/>
      <c r="X18" s="33"/>
      <c r="Y18" s="43"/>
      <c r="Z18" s="39"/>
      <c r="AA18" s="40"/>
      <c r="AB18" s="42"/>
      <c r="AC18" s="33"/>
      <c r="AD18" s="4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5">
      <c r="A19" s="26"/>
      <c r="B19" s="44" t="s">
        <v>16</v>
      </c>
      <c r="C19" s="45">
        <f>SUM(E19:G19)</f>
        <v>4357</v>
      </c>
      <c r="D19" s="46" t="s">
        <v>14</v>
      </c>
      <c r="E19" s="42">
        <f>E16</f>
        <v>2852</v>
      </c>
      <c r="F19" s="42" t="s">
        <v>15</v>
      </c>
      <c r="G19" s="43">
        <v>1505</v>
      </c>
      <c r="H19" s="33"/>
      <c r="I19" s="45">
        <f>SUM(K19:M19)</f>
        <v>4821</v>
      </c>
      <c r="J19" s="46" t="s">
        <v>14</v>
      </c>
      <c r="K19" s="42">
        <f>K16</f>
        <v>3316</v>
      </c>
      <c r="L19" s="42" t="s">
        <v>15</v>
      </c>
      <c r="M19" s="43">
        <f>G19</f>
        <v>1505</v>
      </c>
      <c r="N19" s="33"/>
      <c r="O19" s="45">
        <f>SUM(Q19:S19)</f>
        <v>5090</v>
      </c>
      <c r="P19" s="46" t="s">
        <v>14</v>
      </c>
      <c r="Q19" s="42">
        <f>Q16</f>
        <v>3585</v>
      </c>
      <c r="R19" s="42" t="s">
        <v>15</v>
      </c>
      <c r="S19" s="43">
        <f>G19</f>
        <v>1505</v>
      </c>
      <c r="T19" s="34"/>
      <c r="U19" s="45">
        <f>SUM(W19:Y19)</f>
        <v>3791</v>
      </c>
      <c r="V19" s="46" t="s">
        <v>14</v>
      </c>
      <c r="W19" s="42">
        <f>W16</f>
        <v>2286</v>
      </c>
      <c r="X19" s="42" t="s">
        <v>15</v>
      </c>
      <c r="Y19" s="43">
        <f>G19</f>
        <v>1505</v>
      </c>
      <c r="Z19" s="45">
        <f>SUM(AB19:AD19)</f>
        <v>3443</v>
      </c>
      <c r="AA19" s="46" t="s">
        <v>14</v>
      </c>
      <c r="AB19" s="42">
        <f>AB16</f>
        <v>1938</v>
      </c>
      <c r="AC19" s="42" t="s">
        <v>15</v>
      </c>
      <c r="AD19" s="43">
        <f aca="true" t="shared" si="1" ref="AD19:AD20">G19</f>
        <v>1505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14.25" hidden="1">
      <c r="A20" s="47"/>
      <c r="B20" s="47"/>
      <c r="C20" s="48"/>
      <c r="D20" s="33"/>
      <c r="E20" s="42"/>
      <c r="F20" s="33"/>
      <c r="G20" s="43"/>
      <c r="H20" s="33"/>
      <c r="I20" s="32"/>
      <c r="J20" s="33"/>
      <c r="K20" s="42"/>
      <c r="L20" s="33"/>
      <c r="M20" s="41"/>
      <c r="N20" s="33"/>
      <c r="O20" s="32"/>
      <c r="P20" s="33"/>
      <c r="Q20" s="42"/>
      <c r="R20" s="33"/>
      <c r="S20" s="43"/>
      <c r="T20" s="34"/>
      <c r="U20" s="32"/>
      <c r="V20" s="33"/>
      <c r="W20" s="42"/>
      <c r="X20" s="33"/>
      <c r="Y20" s="43"/>
      <c r="Z20" s="32"/>
      <c r="AA20" s="33"/>
      <c r="AB20" s="42"/>
      <c r="AC20" s="33"/>
      <c r="AD20" s="43">
        <f t="shared" si="1"/>
        <v>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3:57" ht="14.25">
      <c r="C21" s="49"/>
      <c r="D21" s="40"/>
      <c r="E21" s="42"/>
      <c r="F21" s="33"/>
      <c r="G21" s="43"/>
      <c r="H21" s="33"/>
      <c r="I21" s="39"/>
      <c r="J21" s="40"/>
      <c r="K21" s="42"/>
      <c r="L21" s="33"/>
      <c r="M21" s="41"/>
      <c r="N21" s="33"/>
      <c r="O21" s="39"/>
      <c r="P21" s="40"/>
      <c r="Q21" s="42"/>
      <c r="R21" s="33"/>
      <c r="S21" s="43"/>
      <c r="T21" s="34"/>
      <c r="U21" s="39"/>
      <c r="V21" s="40"/>
      <c r="W21" s="42"/>
      <c r="X21" s="33"/>
      <c r="Y21" s="43"/>
      <c r="Z21" s="39"/>
      <c r="AA21" s="40"/>
      <c r="AB21" s="42"/>
      <c r="AC21" s="33"/>
      <c r="AD21" s="43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15">
      <c r="A22" s="26"/>
      <c r="B22" s="44" t="s">
        <v>17</v>
      </c>
      <c r="C22" s="45">
        <f>SUM(E22:G22)</f>
        <v>4190</v>
      </c>
      <c r="D22" s="46" t="s">
        <v>14</v>
      </c>
      <c r="E22" s="42">
        <f>E16</f>
        <v>2852</v>
      </c>
      <c r="F22" s="42" t="s">
        <v>15</v>
      </c>
      <c r="G22" s="43">
        <v>1338</v>
      </c>
      <c r="H22" s="33"/>
      <c r="I22" s="45">
        <f>SUM(K22:M22)</f>
        <v>4654</v>
      </c>
      <c r="J22" s="46" t="s">
        <v>14</v>
      </c>
      <c r="K22" s="42">
        <f>K16</f>
        <v>3316</v>
      </c>
      <c r="L22" s="42" t="s">
        <v>15</v>
      </c>
      <c r="M22" s="43">
        <f>G22</f>
        <v>1338</v>
      </c>
      <c r="N22" s="33"/>
      <c r="O22" s="45">
        <f>SUM(Q22:S22)</f>
        <v>4923</v>
      </c>
      <c r="P22" s="46" t="s">
        <v>14</v>
      </c>
      <c r="Q22" s="42">
        <f>Q16</f>
        <v>3585</v>
      </c>
      <c r="R22" s="42" t="s">
        <v>15</v>
      </c>
      <c r="S22" s="43">
        <f>G22</f>
        <v>1338</v>
      </c>
      <c r="T22" s="34"/>
      <c r="U22" s="45">
        <f>SUM(W22:Y22)</f>
        <v>3624</v>
      </c>
      <c r="V22" s="46" t="s">
        <v>14</v>
      </c>
      <c r="W22" s="42">
        <f>W16</f>
        <v>2286</v>
      </c>
      <c r="X22" s="42" t="s">
        <v>15</v>
      </c>
      <c r="Y22" s="43">
        <f>G22</f>
        <v>1338</v>
      </c>
      <c r="Z22" s="45">
        <f>SUM(AB22:AD22)</f>
        <v>3276</v>
      </c>
      <c r="AA22" s="46" t="s">
        <v>14</v>
      </c>
      <c r="AB22" s="42">
        <f>AB16</f>
        <v>1938</v>
      </c>
      <c r="AC22" s="42" t="s">
        <v>15</v>
      </c>
      <c r="AD22" s="43">
        <f aca="true" t="shared" si="2" ref="AD22:AD23">G22</f>
        <v>1338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ht="14.25" hidden="1">
      <c r="A23" s="26"/>
      <c r="B23" s="26"/>
      <c r="C23" s="32"/>
      <c r="D23" s="33"/>
      <c r="E23" s="42"/>
      <c r="F23" s="42"/>
      <c r="G23" s="43"/>
      <c r="H23" s="33"/>
      <c r="I23" s="32"/>
      <c r="J23" s="33"/>
      <c r="K23" s="42"/>
      <c r="L23" s="42"/>
      <c r="M23" s="41"/>
      <c r="N23" s="33"/>
      <c r="O23" s="32"/>
      <c r="P23" s="33"/>
      <c r="Q23" s="42"/>
      <c r="R23" s="42"/>
      <c r="S23" s="43"/>
      <c r="T23" s="34"/>
      <c r="U23" s="32"/>
      <c r="V23" s="33"/>
      <c r="W23" s="42"/>
      <c r="X23" s="42"/>
      <c r="Y23" s="43"/>
      <c r="Z23" s="32"/>
      <c r="AA23" s="33"/>
      <c r="AB23" s="42"/>
      <c r="AC23" s="42"/>
      <c r="AD23" s="43">
        <f t="shared" si="2"/>
        <v>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3:57" ht="14.25">
      <c r="C24" s="49"/>
      <c r="D24" s="42"/>
      <c r="E24" s="42"/>
      <c r="F24" s="42"/>
      <c r="G24" s="43"/>
      <c r="H24" s="33"/>
      <c r="I24" s="39"/>
      <c r="J24" s="42"/>
      <c r="K24" s="42"/>
      <c r="L24" s="42"/>
      <c r="M24" s="41"/>
      <c r="N24" s="33"/>
      <c r="O24" s="39"/>
      <c r="P24" s="42"/>
      <c r="Q24" s="42"/>
      <c r="R24" s="42"/>
      <c r="S24" s="43"/>
      <c r="T24" s="34"/>
      <c r="U24" s="39"/>
      <c r="V24" s="42"/>
      <c r="W24" s="42"/>
      <c r="X24" s="42"/>
      <c r="Y24" s="43"/>
      <c r="Z24" s="39"/>
      <c r="AA24" s="42"/>
      <c r="AB24" s="42"/>
      <c r="AC24" s="42"/>
      <c r="AD24" s="43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5">
      <c r="A25" s="26"/>
      <c r="B25" s="44" t="s">
        <v>18</v>
      </c>
      <c r="C25" s="45">
        <f>SUM(E25:G25)</f>
        <v>4017</v>
      </c>
      <c r="D25" s="46" t="s">
        <v>14</v>
      </c>
      <c r="E25" s="42">
        <f>E16</f>
        <v>2852</v>
      </c>
      <c r="F25" s="42" t="s">
        <v>15</v>
      </c>
      <c r="G25" s="43">
        <v>1165</v>
      </c>
      <c r="H25" s="33"/>
      <c r="I25" s="45">
        <f>SUM(K25:M25)</f>
        <v>4481</v>
      </c>
      <c r="J25" s="46" t="s">
        <v>14</v>
      </c>
      <c r="K25" s="42">
        <f>K16</f>
        <v>3316</v>
      </c>
      <c r="L25" s="42" t="s">
        <v>15</v>
      </c>
      <c r="M25" s="43">
        <f>G25</f>
        <v>1165</v>
      </c>
      <c r="N25" s="33"/>
      <c r="O25" s="45">
        <f>SUM(Q25:S25)</f>
        <v>4750</v>
      </c>
      <c r="P25" s="46" t="s">
        <v>14</v>
      </c>
      <c r="Q25" s="42">
        <f>Q16</f>
        <v>3585</v>
      </c>
      <c r="R25" s="42" t="s">
        <v>15</v>
      </c>
      <c r="S25" s="43">
        <f>G25</f>
        <v>1165</v>
      </c>
      <c r="T25" s="34"/>
      <c r="U25" s="45">
        <f>SUM(W25:Y25)</f>
        <v>3451</v>
      </c>
      <c r="V25" s="46" t="s">
        <v>14</v>
      </c>
      <c r="W25" s="42">
        <f>W16</f>
        <v>2286</v>
      </c>
      <c r="X25" s="42" t="s">
        <v>15</v>
      </c>
      <c r="Y25" s="43">
        <f>G25</f>
        <v>1165</v>
      </c>
      <c r="Z25" s="45">
        <f>SUM(AB25:AD25)</f>
        <v>3103</v>
      </c>
      <c r="AA25" s="46" t="s">
        <v>14</v>
      </c>
      <c r="AB25" s="42">
        <f>AB16</f>
        <v>1938</v>
      </c>
      <c r="AC25" s="42" t="s">
        <v>15</v>
      </c>
      <c r="AD25" s="43">
        <f>G25</f>
        <v>1165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4.5" customHeight="1">
      <c r="A26" s="26"/>
      <c r="B26" s="26"/>
      <c r="C26" s="50"/>
      <c r="D26" s="51"/>
      <c r="E26" s="52"/>
      <c r="F26" s="52"/>
      <c r="G26" s="53"/>
      <c r="H26" s="52"/>
      <c r="I26" s="50"/>
      <c r="J26" s="51"/>
      <c r="K26" s="53"/>
      <c r="L26" s="52"/>
      <c r="M26" s="54"/>
      <c r="N26" s="52"/>
      <c r="O26" s="55"/>
      <c r="P26" s="51"/>
      <c r="Q26" s="53"/>
      <c r="R26" s="52"/>
      <c r="S26" s="53"/>
      <c r="T26" s="52"/>
      <c r="U26" s="50"/>
      <c r="V26" s="51"/>
      <c r="W26" s="53"/>
      <c r="X26" s="52"/>
      <c r="Y26" s="56"/>
      <c r="Z26" s="57"/>
      <c r="AA26" s="58"/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6" customHeight="1">
      <c r="A27" s="26"/>
      <c r="B27" s="26"/>
      <c r="C27" s="59"/>
      <c r="D27" s="46"/>
      <c r="E27" s="34"/>
      <c r="F27" s="34"/>
      <c r="G27" s="37"/>
      <c r="H27" s="34"/>
      <c r="I27" s="59"/>
      <c r="J27" s="46"/>
      <c r="K27" s="37"/>
      <c r="L27" s="34"/>
      <c r="M27" s="34"/>
      <c r="N27" s="34"/>
      <c r="O27" s="60"/>
      <c r="P27" s="46"/>
      <c r="Q27" s="37"/>
      <c r="R27" s="34"/>
      <c r="S27" s="37"/>
      <c r="T27" s="34"/>
      <c r="U27" s="59"/>
      <c r="V27" s="46"/>
      <c r="W27" s="37"/>
      <c r="X27" s="34"/>
      <c r="Y27" s="3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2:57" ht="15">
      <c r="B28" s="61" t="s">
        <v>19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14.25" customHeight="1">
      <c r="B29" s="62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8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5.75">
      <c r="A31" s="63" t="s">
        <v>21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 hidden="1">
      <c r="A32" s="12"/>
      <c r="C32"/>
      <c r="I32"/>
      <c r="O32"/>
      <c r="U32"/>
      <c r="Z32" s="6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9" customHeight="1">
      <c r="A33" s="12"/>
      <c r="C33"/>
      <c r="I33"/>
      <c r="O33"/>
      <c r="U33"/>
      <c r="Z33" s="6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" customHeight="1">
      <c r="A34" s="12"/>
      <c r="C34" s="65" t="s">
        <v>22</v>
      </c>
      <c r="D34" s="65"/>
      <c r="E34" s="65"/>
      <c r="F34" s="65"/>
      <c r="G34" s="65"/>
      <c r="I34" s="65" t="s">
        <v>4</v>
      </c>
      <c r="J34" s="65"/>
      <c r="K34" s="65"/>
      <c r="L34" s="65"/>
      <c r="M34" s="65"/>
      <c r="O34" s="17" t="s">
        <v>5</v>
      </c>
      <c r="P34" s="17"/>
      <c r="Q34" s="17"/>
      <c r="R34" s="17"/>
      <c r="S34" s="17"/>
      <c r="U34" s="65" t="s">
        <v>6</v>
      </c>
      <c r="V34" s="65"/>
      <c r="W34" s="65"/>
      <c r="X34" s="65"/>
      <c r="Y34" s="65"/>
      <c r="Z34" s="65" t="s">
        <v>7</v>
      </c>
      <c r="AA34" s="65"/>
      <c r="AB34" s="65"/>
      <c r="AC34" s="65"/>
      <c r="AD34" s="65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3:57" ht="6" customHeight="1" hidden="1">
      <c r="C35" s="15"/>
      <c r="D35" s="15"/>
      <c r="E35" s="3"/>
      <c r="F35" s="3"/>
      <c r="G35" s="3"/>
      <c r="I35" s="15"/>
      <c r="J35" s="15"/>
      <c r="L35" s="3"/>
      <c r="M35" s="3"/>
      <c r="O35" s="15"/>
      <c r="P35" s="15"/>
      <c r="R35" s="3"/>
      <c r="U35" s="15"/>
      <c r="V35" s="15"/>
      <c r="W35" s="3"/>
      <c r="X35" s="3"/>
      <c r="Y35" s="3"/>
      <c r="Z35" s="15"/>
      <c r="AA35" s="15"/>
      <c r="AB35" s="3"/>
      <c r="AC35" s="3"/>
      <c r="AD35" s="3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3:57" ht="12.75" hidden="1">
      <c r="C36" s="66"/>
      <c r="D36" s="19"/>
      <c r="E36" s="20"/>
      <c r="F36" s="20"/>
      <c r="G36" s="21"/>
      <c r="I36" s="66"/>
      <c r="J36" s="19"/>
      <c r="K36" s="20"/>
      <c r="L36" s="20"/>
      <c r="M36" s="21"/>
      <c r="O36" s="66"/>
      <c r="P36" s="19"/>
      <c r="Q36" s="20"/>
      <c r="R36" s="20"/>
      <c r="S36" s="21"/>
      <c r="U36" s="66"/>
      <c r="V36" s="19"/>
      <c r="W36" s="20"/>
      <c r="X36" s="20"/>
      <c r="Y36" s="21"/>
      <c r="Z36" s="66"/>
      <c r="AA36" s="19"/>
      <c r="AB36" s="20"/>
      <c r="AC36" s="20"/>
      <c r="AD36" s="2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3:57" ht="12.75" hidden="1">
      <c r="C37" s="67"/>
      <c r="D37" s="24"/>
      <c r="E37" s="24"/>
      <c r="F37" s="24"/>
      <c r="G37" s="25"/>
      <c r="I37" s="67"/>
      <c r="J37" s="24"/>
      <c r="K37" s="24"/>
      <c r="L37" s="24"/>
      <c r="M37" s="25"/>
      <c r="O37" s="67"/>
      <c r="P37" s="24"/>
      <c r="Q37" s="24"/>
      <c r="R37" s="24"/>
      <c r="S37" s="25"/>
      <c r="U37" s="67"/>
      <c r="V37" s="24"/>
      <c r="W37" s="24"/>
      <c r="X37" s="24"/>
      <c r="Y37" s="25"/>
      <c r="Z37" s="67"/>
      <c r="AA37" s="24"/>
      <c r="AB37" s="24"/>
      <c r="AC37" s="24"/>
      <c r="AD37" s="25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s="44" customFormat="1" ht="14.25">
      <c r="A38" s="26"/>
      <c r="B38" s="26"/>
      <c r="C38" s="68" t="s">
        <v>8</v>
      </c>
      <c r="D38" s="28"/>
      <c r="E38" s="28" t="s">
        <v>9</v>
      </c>
      <c r="F38" s="28"/>
      <c r="G38" s="29" t="s">
        <v>10</v>
      </c>
      <c r="H38" s="26"/>
      <c r="I38" s="68" t="s">
        <v>23</v>
      </c>
      <c r="J38" s="28"/>
      <c r="K38" s="28" t="s">
        <v>9</v>
      </c>
      <c r="L38" s="28"/>
      <c r="M38" s="29" t="s">
        <v>10</v>
      </c>
      <c r="N38" s="26"/>
      <c r="O38" s="68" t="s">
        <v>23</v>
      </c>
      <c r="P38" s="28"/>
      <c r="Q38" s="28" t="s">
        <v>9</v>
      </c>
      <c r="R38" s="28"/>
      <c r="S38" s="29" t="s">
        <v>10</v>
      </c>
      <c r="T38" s="26"/>
      <c r="U38" s="68" t="s">
        <v>23</v>
      </c>
      <c r="V38" s="28"/>
      <c r="W38" s="28" t="s">
        <v>9</v>
      </c>
      <c r="X38" s="28"/>
      <c r="Y38" s="29" t="s">
        <v>10</v>
      </c>
      <c r="Z38" s="68" t="s">
        <v>23</v>
      </c>
      <c r="AA38" s="28"/>
      <c r="AB38" s="28" t="s">
        <v>9</v>
      </c>
      <c r="AC38" s="28"/>
      <c r="AD38" s="29" t="s">
        <v>10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</row>
    <row r="39" spans="1:57" ht="14.25" hidden="1">
      <c r="A39" s="26"/>
      <c r="B39" s="31"/>
      <c r="C39" s="70"/>
      <c r="D39" s="33"/>
      <c r="E39" s="26"/>
      <c r="F39" s="26"/>
      <c r="G39" s="35"/>
      <c r="H39" s="26"/>
      <c r="I39" s="71"/>
      <c r="J39" s="33"/>
      <c r="K39" s="72"/>
      <c r="L39" s="26"/>
      <c r="M39" s="35"/>
      <c r="N39" s="26"/>
      <c r="O39" s="71"/>
      <c r="P39" s="33"/>
      <c r="Q39" s="72"/>
      <c r="R39" s="26"/>
      <c r="S39" s="38"/>
      <c r="T39" s="26"/>
      <c r="U39" s="71"/>
      <c r="V39" s="34"/>
      <c r="W39" s="26"/>
      <c r="X39" s="26"/>
      <c r="Y39" s="35"/>
      <c r="Z39" s="71"/>
      <c r="AA39" s="34"/>
      <c r="AB39" s="26"/>
      <c r="AC39" s="26"/>
      <c r="AD39" s="35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s="73" customFormat="1" ht="6.75" customHeight="1">
      <c r="A40" s="44"/>
      <c r="C40" s="74"/>
      <c r="D40" s="17"/>
      <c r="E40" s="75"/>
      <c r="F40" s="76"/>
      <c r="G40" s="77"/>
      <c r="H40" s="76"/>
      <c r="I40" s="74"/>
      <c r="J40" s="17"/>
      <c r="K40" s="75"/>
      <c r="L40" s="76"/>
      <c r="M40" s="77"/>
      <c r="N40" s="76"/>
      <c r="O40" s="74"/>
      <c r="P40" s="17"/>
      <c r="Q40" s="75"/>
      <c r="R40" s="76"/>
      <c r="S40" s="77"/>
      <c r="T40" s="76"/>
      <c r="U40" s="74"/>
      <c r="V40" s="17"/>
      <c r="W40" s="75"/>
      <c r="X40" s="76"/>
      <c r="Y40" s="77"/>
      <c r="Z40" s="74"/>
      <c r="AA40" s="17"/>
      <c r="AB40" s="75"/>
      <c r="AC40" s="76"/>
      <c r="AD40" s="77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</row>
    <row r="41" spans="1:57" ht="15" hidden="1">
      <c r="A41" s="26"/>
      <c r="B41" s="44" t="s">
        <v>13</v>
      </c>
      <c r="C41" s="45">
        <f aca="true" t="shared" si="3" ref="C41:C42">SUM(E41:G41)</f>
        <v>1966</v>
      </c>
      <c r="D41" s="46" t="s">
        <v>14</v>
      </c>
      <c r="E41" s="79">
        <v>1241.56</v>
      </c>
      <c r="F41" s="80" t="s">
        <v>15</v>
      </c>
      <c r="G41" s="43">
        <v>724.44</v>
      </c>
      <c r="H41" s="80"/>
      <c r="I41" s="45">
        <f aca="true" t="shared" si="4" ref="I41:I42">SUM(K41:M41)</f>
        <v>2173</v>
      </c>
      <c r="J41" s="46" t="s">
        <v>14</v>
      </c>
      <c r="K41" s="79">
        <v>1448.56</v>
      </c>
      <c r="L41" s="80" t="s">
        <v>15</v>
      </c>
      <c r="M41" s="43">
        <v>724.44</v>
      </c>
      <c r="N41" s="80"/>
      <c r="O41" s="45">
        <f aca="true" t="shared" si="5" ref="O41:O42">SUM(Q41:S41)</f>
        <v>2291</v>
      </c>
      <c r="P41" s="46" t="s">
        <v>14</v>
      </c>
      <c r="Q41" s="79">
        <v>1566.56</v>
      </c>
      <c r="R41" s="80" t="s">
        <v>15</v>
      </c>
      <c r="S41" s="43">
        <v>724.44</v>
      </c>
      <c r="T41" s="26"/>
      <c r="U41" s="45">
        <f aca="true" t="shared" si="6" ref="U41:U42">SUM(W41:Y41)</f>
        <v>1714</v>
      </c>
      <c r="V41" s="46" t="s">
        <v>14</v>
      </c>
      <c r="W41" s="79">
        <v>989.56</v>
      </c>
      <c r="X41" s="80" t="s">
        <v>15</v>
      </c>
      <c r="Y41" s="43">
        <v>724.44</v>
      </c>
      <c r="Z41" s="45">
        <f aca="true" t="shared" si="7" ref="Z41:Z42">SUM(AB41:AD41)</f>
        <v>1714</v>
      </c>
      <c r="AA41" s="46" t="s">
        <v>14</v>
      </c>
      <c r="AB41" s="79">
        <v>989.56</v>
      </c>
      <c r="AC41" s="80" t="s">
        <v>15</v>
      </c>
      <c r="AD41" s="43">
        <v>724.44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s="73" customFormat="1" ht="15">
      <c r="A42" s="26"/>
      <c r="B42" s="44" t="s">
        <v>13</v>
      </c>
      <c r="C42" s="45">
        <f t="shared" si="3"/>
        <v>3931</v>
      </c>
      <c r="D42" s="59" t="s">
        <v>14</v>
      </c>
      <c r="E42" s="79">
        <v>2476</v>
      </c>
      <c r="F42" s="79" t="s">
        <v>15</v>
      </c>
      <c r="G42" s="43">
        <v>1455</v>
      </c>
      <c r="H42" s="81"/>
      <c r="I42" s="45">
        <f t="shared" si="4"/>
        <v>4334</v>
      </c>
      <c r="J42" s="59" t="s">
        <v>14</v>
      </c>
      <c r="K42" s="79">
        <v>2879</v>
      </c>
      <c r="L42" s="79" t="s">
        <v>15</v>
      </c>
      <c r="M42" s="43">
        <f>G42</f>
        <v>1455</v>
      </c>
      <c r="N42" s="81"/>
      <c r="O42" s="45">
        <f t="shared" si="5"/>
        <v>4568</v>
      </c>
      <c r="P42" s="59" t="s">
        <v>14</v>
      </c>
      <c r="Q42" s="79">
        <v>3113</v>
      </c>
      <c r="R42" s="79" t="s">
        <v>15</v>
      </c>
      <c r="S42" s="43">
        <f>G42</f>
        <v>1455</v>
      </c>
      <c r="T42" s="81"/>
      <c r="U42" s="82">
        <f t="shared" si="6"/>
        <v>3440</v>
      </c>
      <c r="V42" s="59" t="s">
        <v>14</v>
      </c>
      <c r="W42" s="79">
        <v>1985</v>
      </c>
      <c r="X42" s="79" t="s">
        <v>15</v>
      </c>
      <c r="Y42" s="43">
        <f>G42</f>
        <v>1455</v>
      </c>
      <c r="Z42" s="82">
        <f t="shared" si="7"/>
        <v>3138</v>
      </c>
      <c r="AA42" s="59" t="s">
        <v>14</v>
      </c>
      <c r="AB42" s="79">
        <v>1683</v>
      </c>
      <c r="AC42" s="79" t="s">
        <v>15</v>
      </c>
      <c r="AD42" s="43">
        <f>G42</f>
        <v>1455</v>
      </c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</row>
    <row r="43" spans="1:57" s="73" customFormat="1" ht="14.25">
      <c r="A43" s="44"/>
      <c r="B43"/>
      <c r="C43" s="83"/>
      <c r="D43" s="84"/>
      <c r="E43" s="85"/>
      <c r="F43" s="86"/>
      <c r="G43" s="87"/>
      <c r="H43" s="86"/>
      <c r="I43" s="83"/>
      <c r="J43" s="84"/>
      <c r="K43" s="85"/>
      <c r="L43" s="86"/>
      <c r="M43" s="88"/>
      <c r="N43" s="86"/>
      <c r="O43" s="83"/>
      <c r="P43" s="84"/>
      <c r="Q43" s="85"/>
      <c r="R43" s="86"/>
      <c r="S43" s="88"/>
      <c r="U43" s="83"/>
      <c r="V43" s="84"/>
      <c r="W43" s="85"/>
      <c r="X43" s="86"/>
      <c r="Y43" s="88"/>
      <c r="Z43" s="83"/>
      <c r="AA43" s="84"/>
      <c r="AB43" s="85"/>
      <c r="AC43" s="86"/>
      <c r="AD43" s="43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</row>
    <row r="44" spans="1:57" s="73" customFormat="1" ht="15">
      <c r="A44" s="26"/>
      <c r="B44" s="44" t="s">
        <v>16</v>
      </c>
      <c r="C44" s="45">
        <f>SUM(E44:G44)</f>
        <v>3783</v>
      </c>
      <c r="D44" s="46" t="s">
        <v>14</v>
      </c>
      <c r="E44" s="79">
        <f>E42</f>
        <v>2476</v>
      </c>
      <c r="F44" s="79" t="s">
        <v>15</v>
      </c>
      <c r="G44" s="43">
        <v>1307</v>
      </c>
      <c r="H44" s="80"/>
      <c r="I44" s="82">
        <f>SUM(K44:M44)</f>
        <v>4186</v>
      </c>
      <c r="J44" s="46" t="s">
        <v>14</v>
      </c>
      <c r="K44" s="79">
        <f>K42</f>
        <v>2879</v>
      </c>
      <c r="L44" s="79" t="s">
        <v>15</v>
      </c>
      <c r="M44" s="43">
        <f>G44</f>
        <v>1307</v>
      </c>
      <c r="N44" s="80"/>
      <c r="O44" s="82">
        <f>SUM(Q44:S44)</f>
        <v>4420</v>
      </c>
      <c r="P44" s="46" t="s">
        <v>14</v>
      </c>
      <c r="Q44" s="79">
        <f>Q42</f>
        <v>3113</v>
      </c>
      <c r="R44" s="79" t="s">
        <v>15</v>
      </c>
      <c r="S44" s="43">
        <f>G44</f>
        <v>1307</v>
      </c>
      <c r="T44" s="26"/>
      <c r="U44" s="45">
        <f>SUM(W44:Y44)</f>
        <v>3292</v>
      </c>
      <c r="V44" s="46" t="s">
        <v>14</v>
      </c>
      <c r="W44" s="79">
        <f>W42</f>
        <v>1985</v>
      </c>
      <c r="X44" s="79" t="s">
        <v>15</v>
      </c>
      <c r="Y44" s="43">
        <f>G44</f>
        <v>1307</v>
      </c>
      <c r="Z44" s="45">
        <f>SUM(AB44:AD44)</f>
        <v>2990</v>
      </c>
      <c r="AA44" s="46" t="s">
        <v>14</v>
      </c>
      <c r="AB44" s="79">
        <f>AB42</f>
        <v>1683</v>
      </c>
      <c r="AC44" s="79" t="s">
        <v>15</v>
      </c>
      <c r="AD44" s="43">
        <f aca="true" t="shared" si="8" ref="AD44:AD45">G44</f>
        <v>1307</v>
      </c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</row>
    <row r="45" spans="1:57" s="73" customFormat="1" ht="14.25" hidden="1">
      <c r="A45" s="26"/>
      <c r="B45" s="47"/>
      <c r="C45" s="36"/>
      <c r="D45" s="33"/>
      <c r="E45" s="79"/>
      <c r="F45" s="80"/>
      <c r="G45" s="43"/>
      <c r="H45" s="80"/>
      <c r="I45" s="32"/>
      <c r="J45" s="33"/>
      <c r="K45" s="79"/>
      <c r="L45" s="80"/>
      <c r="M45" s="41"/>
      <c r="N45" s="80"/>
      <c r="O45" s="32"/>
      <c r="P45" s="33"/>
      <c r="Q45" s="79"/>
      <c r="R45" s="80"/>
      <c r="S45" s="41"/>
      <c r="T45" s="26"/>
      <c r="U45" s="32"/>
      <c r="V45" s="33"/>
      <c r="W45" s="79"/>
      <c r="X45" s="80"/>
      <c r="Y45" s="41"/>
      <c r="Z45" s="32"/>
      <c r="AA45" s="33"/>
      <c r="AB45" s="79"/>
      <c r="AC45" s="80"/>
      <c r="AD45" s="43">
        <f t="shared" si="8"/>
        <v>0</v>
      </c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</row>
    <row r="46" spans="1:57" s="73" customFormat="1" ht="12.75" customHeight="1">
      <c r="A46" s="44"/>
      <c r="B46"/>
      <c r="C46" s="83"/>
      <c r="D46" s="84"/>
      <c r="E46" s="85"/>
      <c r="F46" s="86"/>
      <c r="G46" s="87"/>
      <c r="H46" s="86"/>
      <c r="I46" s="83"/>
      <c r="J46" s="84"/>
      <c r="K46" s="85"/>
      <c r="L46" s="86"/>
      <c r="M46" s="88"/>
      <c r="N46" s="86"/>
      <c r="O46" s="83"/>
      <c r="P46" s="84"/>
      <c r="Q46" s="85"/>
      <c r="R46" s="86"/>
      <c r="S46" s="88"/>
      <c r="U46" s="83"/>
      <c r="V46" s="84"/>
      <c r="W46" s="85"/>
      <c r="X46" s="86"/>
      <c r="Y46" s="88"/>
      <c r="Z46" s="83"/>
      <c r="AA46" s="84"/>
      <c r="AB46" s="85"/>
      <c r="AC46" s="86"/>
      <c r="AD46" s="43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</row>
    <row r="47" spans="1:57" ht="12.75" customHeight="1">
      <c r="A47" s="26"/>
      <c r="B47" s="44" t="s">
        <v>17</v>
      </c>
      <c r="C47" s="45">
        <f>SUM(E47:G47)</f>
        <v>3638</v>
      </c>
      <c r="D47" s="46" t="s">
        <v>14</v>
      </c>
      <c r="E47" s="79">
        <f>E42</f>
        <v>2476</v>
      </c>
      <c r="F47" s="79" t="s">
        <v>15</v>
      </c>
      <c r="G47" s="43">
        <v>1162</v>
      </c>
      <c r="H47" s="80"/>
      <c r="I47" s="45">
        <f>SUM(K47:M47)</f>
        <v>4041</v>
      </c>
      <c r="J47" s="46" t="s">
        <v>14</v>
      </c>
      <c r="K47" s="79">
        <f>K42</f>
        <v>2879</v>
      </c>
      <c r="L47" s="79" t="s">
        <v>15</v>
      </c>
      <c r="M47" s="43">
        <f>G47</f>
        <v>1162</v>
      </c>
      <c r="N47" s="80"/>
      <c r="O47" s="45">
        <f>SUM(Q47:S47)</f>
        <v>4275</v>
      </c>
      <c r="P47" s="46" t="s">
        <v>14</v>
      </c>
      <c r="Q47" s="79">
        <f>Q42</f>
        <v>3113</v>
      </c>
      <c r="R47" s="79" t="s">
        <v>15</v>
      </c>
      <c r="S47" s="43">
        <f>G47</f>
        <v>1162</v>
      </c>
      <c r="T47" s="26"/>
      <c r="U47" s="45">
        <f>SUM(W47:Y47)</f>
        <v>3147</v>
      </c>
      <c r="V47" s="46" t="s">
        <v>14</v>
      </c>
      <c r="W47" s="79">
        <f>W42</f>
        <v>1985</v>
      </c>
      <c r="X47" s="79" t="s">
        <v>15</v>
      </c>
      <c r="Y47" s="43">
        <f>G47</f>
        <v>1162</v>
      </c>
      <c r="Z47" s="45">
        <f>SUM(AB47:AD47)</f>
        <v>2845</v>
      </c>
      <c r="AA47" s="46" t="s">
        <v>14</v>
      </c>
      <c r="AB47" s="79">
        <f>AB42</f>
        <v>1683</v>
      </c>
      <c r="AC47" s="79" t="s">
        <v>15</v>
      </c>
      <c r="AD47" s="43">
        <f aca="true" t="shared" si="9" ref="AD47:AD48">G47</f>
        <v>1162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4.25" hidden="1">
      <c r="A48" s="26"/>
      <c r="B48" s="26"/>
      <c r="C48" s="36"/>
      <c r="D48" s="33"/>
      <c r="E48" s="79"/>
      <c r="F48" s="79"/>
      <c r="G48" s="43"/>
      <c r="H48" s="80"/>
      <c r="I48" s="32"/>
      <c r="J48" s="33"/>
      <c r="K48" s="79"/>
      <c r="L48" s="79"/>
      <c r="M48" s="41"/>
      <c r="N48" s="80"/>
      <c r="O48" s="32"/>
      <c r="P48" s="33"/>
      <c r="Q48" s="79"/>
      <c r="R48" s="79"/>
      <c r="S48" s="41"/>
      <c r="T48" s="26"/>
      <c r="U48" s="32"/>
      <c r="V48" s="33"/>
      <c r="W48" s="79"/>
      <c r="X48" s="79"/>
      <c r="Y48" s="41"/>
      <c r="Z48" s="32"/>
      <c r="AA48" s="33"/>
      <c r="AB48" s="79"/>
      <c r="AC48" s="79"/>
      <c r="AD48" s="43">
        <f t="shared" si="9"/>
        <v>0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1.25" customHeight="1">
      <c r="A49" s="44"/>
      <c r="C49" s="49"/>
      <c r="D49" s="42"/>
      <c r="E49" s="79"/>
      <c r="F49" s="79"/>
      <c r="G49" s="43"/>
      <c r="H49" s="80"/>
      <c r="I49" s="39"/>
      <c r="J49" s="42"/>
      <c r="K49" s="79"/>
      <c r="L49" s="79"/>
      <c r="M49" s="41"/>
      <c r="N49" s="80"/>
      <c r="O49" s="39"/>
      <c r="P49" s="42"/>
      <c r="Q49" s="79"/>
      <c r="R49" s="79"/>
      <c r="S49" s="41"/>
      <c r="T49" s="26"/>
      <c r="U49" s="39"/>
      <c r="V49" s="42"/>
      <c r="W49" s="79"/>
      <c r="X49" s="79"/>
      <c r="Y49" s="41"/>
      <c r="Z49" s="39"/>
      <c r="AA49" s="42"/>
      <c r="AB49" s="79"/>
      <c r="AC49" s="79"/>
      <c r="AD49" s="4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">
      <c r="A50" s="26"/>
      <c r="B50" s="44" t="s">
        <v>18</v>
      </c>
      <c r="C50" s="50">
        <f>SUM(E50:G50)</f>
        <v>3488</v>
      </c>
      <c r="D50" s="51" t="s">
        <v>14</v>
      </c>
      <c r="E50" s="89">
        <f>E42</f>
        <v>2476</v>
      </c>
      <c r="F50" s="89" t="s">
        <v>15</v>
      </c>
      <c r="G50" s="90">
        <v>1012</v>
      </c>
      <c r="H50" s="80"/>
      <c r="I50" s="50">
        <f>SUM(K50:M50)</f>
        <v>3891</v>
      </c>
      <c r="J50" s="51" t="s">
        <v>14</v>
      </c>
      <c r="K50" s="89">
        <f>K42</f>
        <v>2879</v>
      </c>
      <c r="L50" s="89" t="s">
        <v>15</v>
      </c>
      <c r="M50" s="90">
        <f>G50</f>
        <v>1012</v>
      </c>
      <c r="N50" s="80"/>
      <c r="O50" s="50">
        <f>SUM(Q50:S50)</f>
        <v>4125</v>
      </c>
      <c r="P50" s="51" t="s">
        <v>14</v>
      </c>
      <c r="Q50" s="89">
        <f>Q42</f>
        <v>3113</v>
      </c>
      <c r="R50" s="89" t="s">
        <v>15</v>
      </c>
      <c r="S50" s="90">
        <f>G50</f>
        <v>1012</v>
      </c>
      <c r="T50" s="26"/>
      <c r="U50" s="50">
        <f>SUM(W50:Y50)</f>
        <v>2997</v>
      </c>
      <c r="V50" s="51" t="s">
        <v>14</v>
      </c>
      <c r="W50" s="89">
        <f>W42</f>
        <v>1985</v>
      </c>
      <c r="X50" s="89" t="s">
        <v>15</v>
      </c>
      <c r="Y50" s="90">
        <f>G50</f>
        <v>1012</v>
      </c>
      <c r="Z50" s="50">
        <f>SUM(AB50:AD50)</f>
        <v>2695</v>
      </c>
      <c r="AA50" s="51" t="s">
        <v>14</v>
      </c>
      <c r="AB50" s="89">
        <f>AB42</f>
        <v>1683</v>
      </c>
      <c r="AC50" s="89" t="s">
        <v>15</v>
      </c>
      <c r="AD50" s="90">
        <f>G50</f>
        <v>1012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8.25" customHeight="1">
      <c r="A51" s="26"/>
      <c r="B51" s="26"/>
      <c r="C51" s="59"/>
      <c r="D51" s="46"/>
      <c r="E51" s="42"/>
      <c r="F51" s="42"/>
      <c r="G51" s="42"/>
      <c r="H51" s="80"/>
      <c r="I51" s="59"/>
      <c r="J51" s="46"/>
      <c r="K51" s="42"/>
      <c r="L51" s="42"/>
      <c r="M51" s="42"/>
      <c r="N51" s="80"/>
      <c r="O51" s="59"/>
      <c r="P51" s="46"/>
      <c r="Q51" s="42"/>
      <c r="R51" s="42"/>
      <c r="S51" s="42"/>
      <c r="T51" s="26"/>
      <c r="U51" s="59"/>
      <c r="V51" s="46"/>
      <c r="W51" s="42"/>
      <c r="X51" s="42"/>
      <c r="Y51" s="42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2:57" ht="13.5" customHeight="1">
      <c r="B52" s="61" t="s">
        <v>24</v>
      </c>
      <c r="C52"/>
      <c r="I52"/>
      <c r="K52" s="91"/>
      <c r="O52"/>
      <c r="Q52" s="91"/>
      <c r="U52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2:57" ht="13.5" customHeight="1">
      <c r="B53" s="62"/>
      <c r="C53"/>
      <c r="I53"/>
      <c r="K53" s="91"/>
      <c r="O53"/>
      <c r="Q53" s="91"/>
      <c r="U5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8">
      <c r="A54" s="10" t="s">
        <v>25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8">
      <c r="A55" s="63" t="s">
        <v>26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5.75" hidden="1">
      <c r="A56" s="12"/>
      <c r="C56"/>
      <c r="I56"/>
      <c r="O56"/>
      <c r="U56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5.75" hidden="1">
      <c r="A57" s="12"/>
      <c r="C57" s="15"/>
      <c r="D57" s="15"/>
      <c r="E57" s="3"/>
      <c r="F57" s="3"/>
      <c r="G57" s="3"/>
      <c r="I57" s="15"/>
      <c r="J57" s="15"/>
      <c r="L57" s="3"/>
      <c r="M57" s="3"/>
      <c r="O57" s="15"/>
      <c r="P57" s="15"/>
      <c r="Q57" s="15"/>
      <c r="R57" s="3"/>
      <c r="S57" s="15"/>
      <c r="U57" s="15"/>
      <c r="V57" s="15"/>
      <c r="W57" s="3"/>
      <c r="X57" s="3"/>
      <c r="Y57" s="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9" customHeight="1">
      <c r="A58" s="12"/>
      <c r="C58" s="15"/>
      <c r="D58" s="15"/>
      <c r="E58" s="3"/>
      <c r="F58" s="3"/>
      <c r="G58" s="3"/>
      <c r="I58" s="15"/>
      <c r="J58" s="15"/>
      <c r="L58" s="3"/>
      <c r="M58" s="3"/>
      <c r="O58" s="15"/>
      <c r="P58" s="15"/>
      <c r="Q58" s="15"/>
      <c r="R58" s="3"/>
      <c r="S58" s="15"/>
      <c r="U58" s="15"/>
      <c r="V58" s="15"/>
      <c r="W58" s="3"/>
      <c r="X58" s="3"/>
      <c r="Y58" s="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3:57" ht="12.75">
      <c r="C59" s="65" t="s">
        <v>27</v>
      </c>
      <c r="D59" s="65"/>
      <c r="E59" s="65"/>
      <c r="F59" s="65"/>
      <c r="G59" s="65"/>
      <c r="I59" s="65" t="s">
        <v>28</v>
      </c>
      <c r="J59" s="65"/>
      <c r="K59" s="65"/>
      <c r="L59" s="65"/>
      <c r="M59" s="65"/>
      <c r="O59" s="17" t="s">
        <v>5</v>
      </c>
      <c r="P59" s="17"/>
      <c r="Q59" s="17"/>
      <c r="R59" s="17"/>
      <c r="S59" s="17"/>
      <c r="U59" s="65" t="s">
        <v>6</v>
      </c>
      <c r="V59" s="65"/>
      <c r="W59" s="65"/>
      <c r="X59" s="65"/>
      <c r="Y59" s="65"/>
      <c r="Z59" s="65" t="s">
        <v>7</v>
      </c>
      <c r="AA59" s="65"/>
      <c r="AB59" s="65"/>
      <c r="AC59" s="65"/>
      <c r="AD59" s="65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2" customHeight="1">
      <c r="A60" s="47"/>
      <c r="B60" s="26"/>
      <c r="C60" s="68" t="s">
        <v>8</v>
      </c>
      <c r="D60" s="92"/>
      <c r="E60" s="28" t="s">
        <v>9</v>
      </c>
      <c r="F60" s="28"/>
      <c r="G60" s="29" t="s">
        <v>10</v>
      </c>
      <c r="H60" s="34"/>
      <c r="I60" s="68" t="s">
        <v>23</v>
      </c>
      <c r="J60" s="92"/>
      <c r="K60" s="28" t="s">
        <v>9</v>
      </c>
      <c r="L60" s="28"/>
      <c r="M60" s="29" t="s">
        <v>10</v>
      </c>
      <c r="N60" s="34"/>
      <c r="O60" s="68" t="s">
        <v>23</v>
      </c>
      <c r="P60" s="92"/>
      <c r="Q60" s="28" t="s">
        <v>9</v>
      </c>
      <c r="R60" s="28"/>
      <c r="S60" s="29" t="s">
        <v>10</v>
      </c>
      <c r="T60" s="34"/>
      <c r="U60" s="68" t="s">
        <v>23</v>
      </c>
      <c r="V60" s="92"/>
      <c r="W60" s="28" t="s">
        <v>9</v>
      </c>
      <c r="X60" s="28"/>
      <c r="Y60" s="29" t="s">
        <v>10</v>
      </c>
      <c r="Z60" s="68" t="s">
        <v>23</v>
      </c>
      <c r="AA60" s="92"/>
      <c r="AB60" s="28" t="s">
        <v>9</v>
      </c>
      <c r="AC60" s="28"/>
      <c r="AD60" s="29" t="s">
        <v>10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3.75" customHeight="1" hidden="1">
      <c r="A61" s="47"/>
      <c r="B61" s="47"/>
      <c r="C61" s="93"/>
      <c r="D61" s="37"/>
      <c r="E61" s="37"/>
      <c r="F61" s="37"/>
      <c r="G61" s="38"/>
      <c r="H61" s="26"/>
      <c r="I61" s="93"/>
      <c r="J61" s="37"/>
      <c r="K61" s="37"/>
      <c r="L61" s="37"/>
      <c r="M61" s="38"/>
      <c r="N61" s="26"/>
      <c r="O61" s="93"/>
      <c r="P61" s="37"/>
      <c r="Q61" s="37"/>
      <c r="R61" s="37"/>
      <c r="S61" s="38"/>
      <c r="T61" s="26"/>
      <c r="U61" s="93"/>
      <c r="V61" s="37"/>
      <c r="W61" s="37"/>
      <c r="X61" s="37"/>
      <c r="Y61" s="38"/>
      <c r="Z61" s="93"/>
      <c r="AA61" s="37"/>
      <c r="AB61" s="37"/>
      <c r="AC61" s="37"/>
      <c r="AD61" s="38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4.25" hidden="1">
      <c r="A62" s="47"/>
      <c r="B62" s="47"/>
      <c r="C62" s="94"/>
      <c r="D62" s="53"/>
      <c r="E62" s="53"/>
      <c r="F62" s="53"/>
      <c r="G62" s="56"/>
      <c r="H62" s="26"/>
      <c r="I62" s="94"/>
      <c r="J62" s="53"/>
      <c r="K62" s="53"/>
      <c r="L62" s="53"/>
      <c r="M62" s="56"/>
      <c r="N62" s="26"/>
      <c r="O62" s="94"/>
      <c r="P62" s="53"/>
      <c r="Q62" s="53"/>
      <c r="R62" s="53"/>
      <c r="S62" s="56"/>
      <c r="T62" s="26"/>
      <c r="U62" s="94"/>
      <c r="V62" s="53"/>
      <c r="W62" s="53"/>
      <c r="X62" s="53"/>
      <c r="Y62" s="56"/>
      <c r="Z62" s="94"/>
      <c r="AA62" s="53"/>
      <c r="AB62" s="53"/>
      <c r="AC62" s="53"/>
      <c r="AD62" s="56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4.25" hidden="1">
      <c r="A63" s="47"/>
      <c r="B63" s="95"/>
      <c r="C63" s="70"/>
      <c r="D63" s="33"/>
      <c r="E63" s="26"/>
      <c r="F63" s="26"/>
      <c r="G63" s="35"/>
      <c r="H63" s="26"/>
      <c r="I63" s="71"/>
      <c r="J63" s="33"/>
      <c r="K63" s="72"/>
      <c r="L63" s="26"/>
      <c r="M63" s="35"/>
      <c r="N63" s="26"/>
      <c r="O63" s="71"/>
      <c r="P63" s="33"/>
      <c r="Q63" s="72"/>
      <c r="R63" s="26"/>
      <c r="S63" s="38"/>
      <c r="T63" s="26"/>
      <c r="U63" s="96"/>
      <c r="V63" s="34"/>
      <c r="W63" s="34"/>
      <c r="X63" s="34"/>
      <c r="Y63" s="97"/>
      <c r="Z63" s="96"/>
      <c r="AA63" s="34"/>
      <c r="AB63" s="34"/>
      <c r="AC63" s="34"/>
      <c r="AD63" s="97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30" ht="7.5" customHeight="1">
      <c r="A64" s="44"/>
      <c r="B64" s="47"/>
      <c r="C64" s="98"/>
      <c r="D64" s="40"/>
      <c r="E64" s="80"/>
      <c r="F64" s="80"/>
      <c r="G64" s="41"/>
      <c r="H64" s="80"/>
      <c r="I64" s="98"/>
      <c r="J64" s="40"/>
      <c r="K64" s="79"/>
      <c r="L64" s="80"/>
      <c r="M64" s="41"/>
      <c r="N64" s="80"/>
      <c r="O64" s="98"/>
      <c r="P64" s="40"/>
      <c r="Q64" s="79"/>
      <c r="R64" s="80"/>
      <c r="S64" s="43"/>
      <c r="T64" s="26"/>
      <c r="U64" s="99"/>
      <c r="V64" s="40"/>
      <c r="W64" s="79"/>
      <c r="X64" s="80"/>
      <c r="Y64" s="43"/>
      <c r="Z64" s="99"/>
      <c r="AA64" s="40"/>
      <c r="AB64" s="79"/>
      <c r="AC64" s="80"/>
      <c r="AD64" s="43"/>
    </row>
    <row r="65" spans="1:30" ht="15">
      <c r="A65" s="26"/>
      <c r="B65" s="44" t="s">
        <v>13</v>
      </c>
      <c r="C65" s="45">
        <f>SUM(E65:G65)</f>
        <v>3455</v>
      </c>
      <c r="D65" s="46" t="s">
        <v>14</v>
      </c>
      <c r="E65" s="79">
        <v>2176</v>
      </c>
      <c r="F65" s="80" t="s">
        <v>15</v>
      </c>
      <c r="G65" s="43">
        <v>1279</v>
      </c>
      <c r="H65" s="80"/>
      <c r="I65" s="45">
        <f>SUM(K65:M65)</f>
        <v>3809</v>
      </c>
      <c r="J65" s="46" t="s">
        <v>14</v>
      </c>
      <c r="K65" s="79">
        <v>2530</v>
      </c>
      <c r="L65" s="79" t="s">
        <v>15</v>
      </c>
      <c r="M65" s="43">
        <f>G65</f>
        <v>1279</v>
      </c>
      <c r="N65" s="80"/>
      <c r="O65" s="82">
        <f>SUM(Q65:S65)</f>
        <v>4015</v>
      </c>
      <c r="P65" s="46" t="s">
        <v>14</v>
      </c>
      <c r="Q65" s="79">
        <v>2736</v>
      </c>
      <c r="R65" s="80" t="s">
        <v>15</v>
      </c>
      <c r="S65" s="43">
        <f>G65</f>
        <v>1279</v>
      </c>
      <c r="T65" s="26"/>
      <c r="U65" s="82">
        <f>SUM(W65:Y65)</f>
        <v>3024</v>
      </c>
      <c r="V65" s="46" t="s">
        <v>14</v>
      </c>
      <c r="W65" s="79">
        <v>1745</v>
      </c>
      <c r="X65" s="80" t="s">
        <v>15</v>
      </c>
      <c r="Y65" s="43">
        <f>G65</f>
        <v>1279</v>
      </c>
      <c r="Z65" s="82">
        <f>SUM(AB65:AD65)</f>
        <v>2758</v>
      </c>
      <c r="AA65" s="46" t="s">
        <v>14</v>
      </c>
      <c r="AB65" s="79">
        <v>1479</v>
      </c>
      <c r="AC65" s="80" t="s">
        <v>15</v>
      </c>
      <c r="AD65" s="43">
        <f>G65</f>
        <v>1279</v>
      </c>
    </row>
    <row r="66" spans="1:30" ht="15" hidden="1">
      <c r="A66" s="26"/>
      <c r="B66" s="26"/>
      <c r="C66" s="45"/>
      <c r="D66" s="46"/>
      <c r="E66" s="79"/>
      <c r="F66" s="80"/>
      <c r="G66" s="43"/>
      <c r="H66" s="80"/>
      <c r="I66" s="45"/>
      <c r="J66" s="42"/>
      <c r="K66" s="79"/>
      <c r="L66" s="80"/>
      <c r="M66" s="43"/>
      <c r="N66" s="80"/>
      <c r="O66" s="82"/>
      <c r="P66" s="42"/>
      <c r="Q66" s="79"/>
      <c r="R66" s="80"/>
      <c r="S66" s="43"/>
      <c r="T66" s="26"/>
      <c r="U66" s="45"/>
      <c r="V66" s="42"/>
      <c r="W66" s="79"/>
      <c r="X66" s="80"/>
      <c r="Y66" s="43"/>
      <c r="Z66" s="45"/>
      <c r="AA66" s="42"/>
      <c r="AB66" s="79"/>
      <c r="AC66" s="80"/>
      <c r="AD66" s="43"/>
    </row>
    <row r="67" spans="1:30" ht="15">
      <c r="A67" s="44"/>
      <c r="C67" s="39"/>
      <c r="D67" s="100"/>
      <c r="E67" s="79"/>
      <c r="F67" s="80"/>
      <c r="G67" s="43"/>
      <c r="H67" s="80"/>
      <c r="I67" s="39"/>
      <c r="J67" s="40"/>
      <c r="K67" s="46"/>
      <c r="L67" s="80"/>
      <c r="M67" s="43"/>
      <c r="N67" s="80"/>
      <c r="O67" s="101"/>
      <c r="P67" s="40"/>
      <c r="Q67" s="79"/>
      <c r="R67" s="80"/>
      <c r="S67" s="43"/>
      <c r="T67" s="26"/>
      <c r="U67" s="99"/>
      <c r="V67" s="40"/>
      <c r="W67" s="79"/>
      <c r="X67" s="80"/>
      <c r="Y67" s="43"/>
      <c r="Z67" s="99"/>
      <c r="AA67" s="40"/>
      <c r="AB67" s="79"/>
      <c r="AC67" s="80"/>
      <c r="AD67" s="43"/>
    </row>
    <row r="68" spans="1:30" ht="15">
      <c r="A68" s="26"/>
      <c r="B68" s="44" t="s">
        <v>16</v>
      </c>
      <c r="C68" s="45">
        <f>SUM(E68:G68)</f>
        <v>3325</v>
      </c>
      <c r="D68" s="46" t="s">
        <v>14</v>
      </c>
      <c r="E68" s="79">
        <f>E65</f>
        <v>2176</v>
      </c>
      <c r="F68" s="79" t="s">
        <v>15</v>
      </c>
      <c r="G68" s="43">
        <v>1149</v>
      </c>
      <c r="H68" s="80"/>
      <c r="I68" s="45">
        <f>SUM(K68:M68)</f>
        <v>3679</v>
      </c>
      <c r="J68" s="42" t="s">
        <v>14</v>
      </c>
      <c r="K68" s="79">
        <f>K65</f>
        <v>2530</v>
      </c>
      <c r="L68" s="79" t="s">
        <v>15</v>
      </c>
      <c r="M68" s="43">
        <f>G68</f>
        <v>1149</v>
      </c>
      <c r="N68" s="80"/>
      <c r="O68" s="82">
        <f>SUM(Q68:S68)</f>
        <v>3885</v>
      </c>
      <c r="P68" s="42" t="s">
        <v>14</v>
      </c>
      <c r="Q68" s="79">
        <f>Q65</f>
        <v>2736</v>
      </c>
      <c r="R68" s="79" t="s">
        <v>15</v>
      </c>
      <c r="S68" s="43">
        <f>G68</f>
        <v>1149</v>
      </c>
      <c r="T68" s="26"/>
      <c r="U68" s="45">
        <f>SUM(W68:Y68)</f>
        <v>2894</v>
      </c>
      <c r="V68" s="42" t="s">
        <v>14</v>
      </c>
      <c r="W68" s="79">
        <f>W65</f>
        <v>1745</v>
      </c>
      <c r="X68" s="79" t="s">
        <v>15</v>
      </c>
      <c r="Y68" s="43">
        <f>G68</f>
        <v>1149</v>
      </c>
      <c r="Z68" s="45">
        <f>SUM(AB68:AD68)</f>
        <v>2628</v>
      </c>
      <c r="AA68" s="42" t="s">
        <v>14</v>
      </c>
      <c r="AB68" s="79">
        <f>AB65</f>
        <v>1479</v>
      </c>
      <c r="AC68" s="79" t="s">
        <v>15</v>
      </c>
      <c r="AD68" s="43">
        <f>G68</f>
        <v>1149</v>
      </c>
    </row>
    <row r="69" spans="1:30" ht="15" hidden="1">
      <c r="A69" s="26"/>
      <c r="B69" s="47"/>
      <c r="C69" s="32"/>
      <c r="D69" s="102"/>
      <c r="E69" s="79"/>
      <c r="F69" s="80"/>
      <c r="G69" s="43"/>
      <c r="H69" s="80"/>
      <c r="I69" s="32"/>
      <c r="J69" s="33"/>
      <c r="K69" s="79"/>
      <c r="L69" s="80"/>
      <c r="M69" s="43"/>
      <c r="N69" s="80"/>
      <c r="O69" s="103"/>
      <c r="P69" s="33"/>
      <c r="Q69" s="79"/>
      <c r="R69" s="80"/>
      <c r="S69" s="43"/>
      <c r="T69" s="26"/>
      <c r="U69" s="45"/>
      <c r="V69" s="33"/>
      <c r="W69" s="79"/>
      <c r="X69" s="80"/>
      <c r="Y69" s="43"/>
      <c r="Z69" s="45"/>
      <c r="AA69" s="33"/>
      <c r="AB69" s="79"/>
      <c r="AC69" s="80"/>
      <c r="AD69" s="43"/>
    </row>
    <row r="70" spans="1:30" ht="15">
      <c r="A70" s="44"/>
      <c r="C70" s="39"/>
      <c r="D70" s="100"/>
      <c r="E70" s="79"/>
      <c r="F70" s="80"/>
      <c r="G70" s="43"/>
      <c r="H70" s="80"/>
      <c r="I70" s="39"/>
      <c r="J70" s="40"/>
      <c r="K70" s="79"/>
      <c r="L70" s="80"/>
      <c r="M70" s="43"/>
      <c r="N70" s="80"/>
      <c r="O70" s="101"/>
      <c r="P70" s="40"/>
      <c r="Q70" s="79"/>
      <c r="R70" s="80"/>
      <c r="S70" s="43"/>
      <c r="T70" s="26"/>
      <c r="U70" s="99"/>
      <c r="V70" s="40"/>
      <c r="W70" s="79"/>
      <c r="X70" s="80"/>
      <c r="Y70" s="43"/>
      <c r="Z70" s="99"/>
      <c r="AA70" s="40"/>
      <c r="AB70" s="79"/>
      <c r="AC70" s="80"/>
      <c r="AD70" s="43"/>
    </row>
    <row r="71" spans="1:30" ht="15">
      <c r="A71" s="26"/>
      <c r="B71" s="44" t="s">
        <v>17</v>
      </c>
      <c r="C71" s="45">
        <f>SUM(E71:G71)</f>
        <v>3197</v>
      </c>
      <c r="D71" s="46" t="s">
        <v>14</v>
      </c>
      <c r="E71" s="79">
        <f>E65</f>
        <v>2176</v>
      </c>
      <c r="F71" s="79" t="s">
        <v>15</v>
      </c>
      <c r="G71" s="43">
        <v>1021</v>
      </c>
      <c r="H71" s="80"/>
      <c r="I71" s="82">
        <f>SUM(K71:M71)</f>
        <v>3551</v>
      </c>
      <c r="J71" s="42" t="s">
        <v>14</v>
      </c>
      <c r="K71" s="79">
        <f>K65</f>
        <v>2530</v>
      </c>
      <c r="L71" s="79" t="s">
        <v>15</v>
      </c>
      <c r="M71" s="43">
        <f>G71</f>
        <v>1021</v>
      </c>
      <c r="N71" s="80"/>
      <c r="O71" s="82">
        <f>SUM(Q71:S71)</f>
        <v>3757</v>
      </c>
      <c r="P71" s="42" t="s">
        <v>14</v>
      </c>
      <c r="Q71" s="79">
        <f>Q65</f>
        <v>2736</v>
      </c>
      <c r="R71" s="79" t="s">
        <v>15</v>
      </c>
      <c r="S71" s="43">
        <f>G71</f>
        <v>1021</v>
      </c>
      <c r="T71" s="26"/>
      <c r="U71" s="45">
        <f>SUM(W71:Y71)</f>
        <v>2766</v>
      </c>
      <c r="V71" s="42" t="s">
        <v>14</v>
      </c>
      <c r="W71" s="79">
        <f>W65</f>
        <v>1745</v>
      </c>
      <c r="X71" s="79" t="s">
        <v>15</v>
      </c>
      <c r="Y71" s="43">
        <f>G71</f>
        <v>1021</v>
      </c>
      <c r="Z71" s="45">
        <f>SUM(AB71:AD71)</f>
        <v>2500</v>
      </c>
      <c r="AA71" s="42" t="s">
        <v>14</v>
      </c>
      <c r="AB71" s="79">
        <f>AB65</f>
        <v>1479</v>
      </c>
      <c r="AC71" s="79" t="s">
        <v>15</v>
      </c>
      <c r="AD71" s="43">
        <f>G71</f>
        <v>1021</v>
      </c>
    </row>
    <row r="72" spans="1:30" ht="15" hidden="1">
      <c r="A72" s="26"/>
      <c r="B72" s="26"/>
      <c r="C72" s="32"/>
      <c r="D72" s="102"/>
      <c r="E72" s="79"/>
      <c r="F72" s="79"/>
      <c r="G72" s="43"/>
      <c r="H72" s="80"/>
      <c r="I72" s="32"/>
      <c r="J72" s="33"/>
      <c r="K72" s="79"/>
      <c r="L72" s="79"/>
      <c r="M72" s="43"/>
      <c r="N72" s="80"/>
      <c r="O72" s="103"/>
      <c r="P72" s="33"/>
      <c r="Q72" s="79"/>
      <c r="R72" s="79"/>
      <c r="S72" s="43"/>
      <c r="T72" s="26"/>
      <c r="U72" s="45"/>
      <c r="V72" s="33"/>
      <c r="W72" s="79"/>
      <c r="X72" s="79"/>
      <c r="Y72" s="43"/>
      <c r="Z72" s="45"/>
      <c r="AA72" s="33"/>
      <c r="AB72" s="79"/>
      <c r="AC72" s="79"/>
      <c r="AD72" s="43"/>
    </row>
    <row r="73" spans="1:30" ht="15">
      <c r="A73" s="44"/>
      <c r="C73" s="39"/>
      <c r="D73" s="46"/>
      <c r="E73" s="79"/>
      <c r="F73" s="79"/>
      <c r="G73" s="43"/>
      <c r="H73" s="80"/>
      <c r="I73" s="39"/>
      <c r="J73" s="42"/>
      <c r="K73" s="79"/>
      <c r="L73" s="79"/>
      <c r="M73" s="43"/>
      <c r="N73" s="80"/>
      <c r="O73" s="101"/>
      <c r="P73" s="42"/>
      <c r="Q73" s="79"/>
      <c r="R73" s="79"/>
      <c r="S73" s="43"/>
      <c r="T73" s="26"/>
      <c r="U73" s="99"/>
      <c r="V73" s="42"/>
      <c r="W73" s="79"/>
      <c r="X73" s="79"/>
      <c r="Y73" s="43"/>
      <c r="Z73" s="99"/>
      <c r="AA73" s="42"/>
      <c r="AB73" s="79"/>
      <c r="AC73" s="79"/>
      <c r="AD73" s="43"/>
    </row>
    <row r="74" spans="1:30" ht="15">
      <c r="A74" s="26"/>
      <c r="B74" s="44" t="s">
        <v>18</v>
      </c>
      <c r="C74" s="50">
        <f>SUM(E74:G74)</f>
        <v>3065</v>
      </c>
      <c r="D74" s="51" t="s">
        <v>14</v>
      </c>
      <c r="E74" s="89">
        <f>E65</f>
        <v>2176</v>
      </c>
      <c r="F74" s="89" t="s">
        <v>15</v>
      </c>
      <c r="G74" s="90">
        <v>889</v>
      </c>
      <c r="H74" s="80"/>
      <c r="I74" s="50">
        <f>SUM(K74:M74)</f>
        <v>3419</v>
      </c>
      <c r="J74" s="89" t="s">
        <v>14</v>
      </c>
      <c r="K74" s="89">
        <f>K65</f>
        <v>2530</v>
      </c>
      <c r="L74" s="89" t="s">
        <v>15</v>
      </c>
      <c r="M74" s="90">
        <f>G74</f>
        <v>889</v>
      </c>
      <c r="N74" s="80"/>
      <c r="O74" s="104">
        <f>SUM(Q74:S74)</f>
        <v>3625</v>
      </c>
      <c r="P74" s="89" t="s">
        <v>14</v>
      </c>
      <c r="Q74" s="89">
        <f>Q65</f>
        <v>2736</v>
      </c>
      <c r="R74" s="89" t="s">
        <v>15</v>
      </c>
      <c r="S74" s="90">
        <f>G74</f>
        <v>889</v>
      </c>
      <c r="T74" s="26"/>
      <c r="U74" s="50">
        <f>SUM(W74:Y74)</f>
        <v>2634</v>
      </c>
      <c r="V74" s="89" t="s">
        <v>14</v>
      </c>
      <c r="W74" s="89">
        <f>W65</f>
        <v>1745</v>
      </c>
      <c r="X74" s="89" t="s">
        <v>15</v>
      </c>
      <c r="Y74" s="90">
        <f>G74</f>
        <v>889</v>
      </c>
      <c r="Z74" s="50">
        <f>SUM(AB74:AD74)</f>
        <v>2368</v>
      </c>
      <c r="AA74" s="89" t="s">
        <v>14</v>
      </c>
      <c r="AB74" s="89">
        <f>AB65</f>
        <v>1479</v>
      </c>
      <c r="AC74" s="89" t="s">
        <v>15</v>
      </c>
      <c r="AD74" s="90">
        <f>G74</f>
        <v>889</v>
      </c>
    </row>
    <row r="75" spans="1:25" ht="7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24"/>
      <c r="L75" s="4"/>
      <c r="M75" s="4"/>
      <c r="N75" s="4"/>
      <c r="O75" s="4"/>
      <c r="P75" s="4"/>
      <c r="Q75" s="24"/>
      <c r="R75" s="4"/>
      <c r="S75" s="24"/>
      <c r="T75" s="4"/>
      <c r="U75" s="4"/>
      <c r="V75" s="4"/>
      <c r="W75" s="4"/>
      <c r="X75" s="4"/>
      <c r="Y75" s="4"/>
    </row>
    <row r="76" spans="1:25" ht="0.75" customHeight="1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24"/>
      <c r="L76" s="4"/>
      <c r="M76" s="4"/>
      <c r="N76" s="4"/>
      <c r="O76" s="4"/>
      <c r="P76" s="4"/>
      <c r="Q76" s="24"/>
      <c r="R76" s="4"/>
      <c r="S76" s="24"/>
      <c r="T76" s="4"/>
      <c r="U76" s="4"/>
      <c r="V76" s="4"/>
      <c r="W76" s="4"/>
      <c r="X76" s="4"/>
      <c r="Y76" s="4"/>
    </row>
    <row r="77" spans="1:25" ht="12.75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24"/>
      <c r="L77" s="4"/>
      <c r="M77" s="4"/>
      <c r="N77" s="4"/>
      <c r="O77" s="4"/>
      <c r="P77" s="4"/>
      <c r="Q77" s="24"/>
      <c r="R77" s="4"/>
      <c r="S77" s="24"/>
      <c r="T77" s="4"/>
      <c r="U77" s="4"/>
      <c r="V77" s="4"/>
      <c r="W77" s="4"/>
      <c r="X77" s="4"/>
      <c r="Y77" s="4"/>
    </row>
    <row r="78" spans="1:25" ht="12.75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24"/>
      <c r="L78" s="4"/>
      <c r="M78" s="4"/>
      <c r="N78" s="4"/>
      <c r="O78" s="4"/>
      <c r="P78" s="4"/>
      <c r="Q78" s="24"/>
      <c r="R78" s="4"/>
      <c r="S78" s="24"/>
      <c r="T78" s="4"/>
      <c r="U78" s="4"/>
      <c r="V78" s="4"/>
      <c r="W78" s="4"/>
      <c r="X78" s="4"/>
      <c r="Y78" s="4"/>
    </row>
    <row r="79" spans="1:25" ht="12.75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24"/>
      <c r="L79" s="4"/>
      <c r="M79" s="4"/>
      <c r="N79" s="4"/>
      <c r="O79" s="4"/>
      <c r="P79" s="4"/>
      <c r="Q79" s="24"/>
      <c r="R79" s="4"/>
      <c r="S79" s="24"/>
      <c r="T79" s="4"/>
      <c r="U79" s="4"/>
      <c r="V79" s="4"/>
      <c r="W79" s="4"/>
      <c r="X79" s="4"/>
      <c r="Y79" s="4"/>
    </row>
    <row r="80" spans="1:25" ht="15">
      <c r="A80" s="4"/>
      <c r="B80" s="61" t="s">
        <v>29</v>
      </c>
      <c r="C80" s="4"/>
      <c r="D80" s="4"/>
      <c r="E80" s="4"/>
      <c r="F80" s="4"/>
      <c r="G80" s="4"/>
      <c r="H80" s="4"/>
      <c r="I80" s="4"/>
      <c r="J80" s="4"/>
      <c r="K80" s="24"/>
      <c r="L80" s="4"/>
      <c r="M80" s="4"/>
      <c r="N80" s="4"/>
      <c r="O80" s="4"/>
      <c r="P80" s="4"/>
      <c r="Q80" s="24"/>
      <c r="R80" s="4"/>
      <c r="S80" s="24"/>
      <c r="T80" s="4"/>
      <c r="U80" s="4"/>
      <c r="V80" s="4"/>
      <c r="W80" s="4"/>
      <c r="X80" s="4"/>
      <c r="Y80" s="4"/>
    </row>
    <row r="81" spans="1:2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24"/>
      <c r="L81" s="4"/>
      <c r="M81" s="4"/>
      <c r="N81" s="4"/>
      <c r="O81" s="4"/>
      <c r="P81" s="4"/>
      <c r="Q81" s="24"/>
      <c r="R81" s="4"/>
      <c r="S81" s="24"/>
      <c r="T81" s="4"/>
      <c r="U81" s="4"/>
      <c r="V81" s="4"/>
      <c r="W81" s="4"/>
      <c r="X81" s="4"/>
      <c r="Y81" s="4"/>
    </row>
    <row r="82" spans="2:25" ht="15">
      <c r="B82" s="105" t="s">
        <v>30</v>
      </c>
      <c r="C82" s="106"/>
      <c r="D82" s="106"/>
      <c r="E82" s="106"/>
      <c r="F82" s="106"/>
      <c r="G82" s="106"/>
      <c r="H82" s="73"/>
      <c r="I82" s="76"/>
      <c r="J82" s="73"/>
      <c r="K82" s="107"/>
      <c r="L82" s="73"/>
      <c r="M82" s="73"/>
      <c r="N82" s="73"/>
      <c r="O82" s="76"/>
      <c r="P82" s="73"/>
      <c r="Q82" s="107"/>
      <c r="R82" s="73"/>
      <c r="S82" s="107"/>
      <c r="T82" s="73"/>
      <c r="U82" s="76"/>
      <c r="V82" s="73"/>
      <c r="W82" s="73"/>
      <c r="X82" s="73"/>
      <c r="Y82" s="73"/>
    </row>
    <row r="83" spans="2:25" ht="12.75">
      <c r="B83" s="73" t="s">
        <v>31</v>
      </c>
      <c r="C83" s="106"/>
      <c r="D83" s="106"/>
      <c r="E83" s="106"/>
      <c r="F83" s="106"/>
      <c r="G83" s="106"/>
      <c r="H83" s="73"/>
      <c r="I83" s="76"/>
      <c r="J83" s="73"/>
      <c r="K83" s="107"/>
      <c r="L83" s="73"/>
      <c r="M83" s="73"/>
      <c r="N83" s="73"/>
      <c r="O83" s="76"/>
      <c r="P83" s="73"/>
      <c r="Q83" s="107"/>
      <c r="R83" s="73"/>
      <c r="S83" s="107"/>
      <c r="T83" s="73"/>
      <c r="U83" s="76"/>
      <c r="V83" s="73"/>
      <c r="W83" s="73"/>
      <c r="X83" s="73"/>
      <c r="Y83" s="73"/>
    </row>
    <row r="84" spans="2:25" ht="12.75">
      <c r="B84" s="73" t="s">
        <v>32</v>
      </c>
      <c r="C84" s="106"/>
      <c r="D84" s="106"/>
      <c r="E84" s="106"/>
      <c r="F84" s="106"/>
      <c r="G84" s="106"/>
      <c r="H84" s="73"/>
      <c r="I84" s="76"/>
      <c r="J84" s="73"/>
      <c r="K84" s="107"/>
      <c r="L84" s="73"/>
      <c r="M84" s="73"/>
      <c r="N84" s="73"/>
      <c r="O84" s="76"/>
      <c r="P84" s="73"/>
      <c r="Q84" s="107"/>
      <c r="R84" s="73"/>
      <c r="S84" s="107"/>
      <c r="T84" s="73"/>
      <c r="U84" s="76"/>
      <c r="V84" s="73"/>
      <c r="W84" s="73"/>
      <c r="X84" s="73"/>
      <c r="Y84" s="73"/>
    </row>
    <row r="85" spans="2:25" ht="12.75">
      <c r="B85" s="108" t="s">
        <v>33</v>
      </c>
      <c r="C85" s="109"/>
      <c r="D85" s="109"/>
      <c r="E85" s="109"/>
      <c r="F85" s="109"/>
      <c r="G85" s="109"/>
      <c r="H85" s="108"/>
      <c r="I85" s="110"/>
      <c r="J85" s="108"/>
      <c r="K85" s="111"/>
      <c r="L85" s="108"/>
      <c r="M85" s="108"/>
      <c r="N85" s="108"/>
      <c r="O85" s="110"/>
      <c r="P85" s="108"/>
      <c r="Q85" s="111"/>
      <c r="R85" s="108"/>
      <c r="S85" s="111"/>
      <c r="T85" s="108"/>
      <c r="U85" s="110"/>
      <c r="V85" s="108"/>
      <c r="W85" s="108"/>
      <c r="X85" s="108"/>
      <c r="Y85" s="108"/>
    </row>
    <row r="86" spans="2:25" ht="12.75">
      <c r="B86" s="108" t="s">
        <v>34</v>
      </c>
      <c r="C86" s="109"/>
      <c r="D86" s="109"/>
      <c r="E86" s="109"/>
      <c r="F86" s="109"/>
      <c r="G86" s="109"/>
      <c r="H86" s="108"/>
      <c r="I86" s="110"/>
      <c r="J86" s="108"/>
      <c r="K86" s="111"/>
      <c r="L86" s="108"/>
      <c r="M86" s="108"/>
      <c r="N86" s="108"/>
      <c r="O86" s="110"/>
      <c r="P86" s="108"/>
      <c r="Q86" s="111"/>
      <c r="R86" s="108"/>
      <c r="S86" s="111"/>
      <c r="T86" s="108"/>
      <c r="U86" s="110"/>
      <c r="V86" s="108"/>
      <c r="W86" s="108"/>
      <c r="X86" s="108"/>
      <c r="Y86" s="108"/>
    </row>
    <row r="87" spans="2:25" ht="12.75">
      <c r="B87" s="73" t="s">
        <v>35</v>
      </c>
      <c r="C87" s="106"/>
      <c r="D87" s="106"/>
      <c r="E87" s="106"/>
      <c r="F87" s="106"/>
      <c r="G87" s="106"/>
      <c r="H87" s="73"/>
      <c r="I87" s="76"/>
      <c r="J87" s="73"/>
      <c r="K87" s="107"/>
      <c r="L87" s="73"/>
      <c r="M87" s="73"/>
      <c r="N87" s="73"/>
      <c r="O87" s="76"/>
      <c r="P87" s="73"/>
      <c r="Q87" s="107"/>
      <c r="R87" s="73"/>
      <c r="S87" s="107"/>
      <c r="T87" s="73"/>
      <c r="U87" s="76"/>
      <c r="V87" s="73"/>
      <c r="W87" s="73"/>
      <c r="X87" s="73"/>
      <c r="Y87" s="73"/>
    </row>
    <row r="88" spans="2:25" ht="14.25">
      <c r="B88" s="26"/>
      <c r="C88" s="106"/>
      <c r="D88" s="106"/>
      <c r="E88" s="106"/>
      <c r="F88" s="106"/>
      <c r="G88" s="106"/>
      <c r="H88" s="73"/>
      <c r="I88" s="76" t="s">
        <v>36</v>
      </c>
      <c r="J88" s="73"/>
      <c r="K88" s="107"/>
      <c r="L88" s="73"/>
      <c r="M88" s="73"/>
      <c r="N88" s="73"/>
      <c r="O88" s="76"/>
      <c r="P88" s="73"/>
      <c r="Q88" s="107"/>
      <c r="R88" s="73"/>
      <c r="S88" s="107"/>
      <c r="T88" s="73"/>
      <c r="U88" s="76"/>
      <c r="V88" s="73"/>
      <c r="W88" s="73"/>
      <c r="X88" s="73"/>
      <c r="Y88" s="73"/>
    </row>
    <row r="89" spans="2:25" ht="14.25">
      <c r="B89" s="26"/>
      <c r="C89" s="106"/>
      <c r="D89" s="106"/>
      <c r="E89" s="106"/>
      <c r="F89" s="106"/>
      <c r="G89" s="106"/>
      <c r="H89" s="73"/>
      <c r="I89" s="76" t="s">
        <v>37</v>
      </c>
      <c r="J89" s="73"/>
      <c r="K89" s="107"/>
      <c r="L89" s="73"/>
      <c r="M89" s="73"/>
      <c r="N89" s="73"/>
      <c r="O89" s="76"/>
      <c r="P89" s="73"/>
      <c r="Q89" s="107"/>
      <c r="R89" s="73"/>
      <c r="S89" s="107"/>
      <c r="T89" s="73"/>
      <c r="U89" s="76"/>
      <c r="V89" s="73"/>
      <c r="W89" s="73"/>
      <c r="X89" s="73"/>
      <c r="Y89" s="73"/>
    </row>
    <row r="90" spans="2:25" ht="14.25">
      <c r="B90" s="26"/>
      <c r="D90" s="106"/>
      <c r="E90" s="106"/>
      <c r="F90" s="106"/>
      <c r="G90" s="106"/>
      <c r="H90" s="73"/>
      <c r="I90" s="73" t="s">
        <v>38</v>
      </c>
      <c r="J90" s="73"/>
      <c r="L90" s="73"/>
      <c r="M90" s="73"/>
      <c r="N90" s="73"/>
      <c r="O90" s="76"/>
      <c r="P90" s="73"/>
      <c r="Q90" s="107"/>
      <c r="R90" s="73"/>
      <c r="S90" s="107"/>
      <c r="T90" s="73"/>
      <c r="U90" s="76"/>
      <c r="V90" s="73"/>
      <c r="W90" s="73"/>
      <c r="X90" s="73"/>
      <c r="Y90" s="73"/>
    </row>
    <row r="91" spans="2:25" ht="14.25">
      <c r="B91" s="26"/>
      <c r="D91" s="106"/>
      <c r="E91" s="106"/>
      <c r="F91" s="106"/>
      <c r="G91" s="106"/>
      <c r="H91" s="73"/>
      <c r="I91" s="73" t="s">
        <v>39</v>
      </c>
      <c r="J91" s="73"/>
      <c r="L91" s="73"/>
      <c r="M91" s="73"/>
      <c r="N91" s="73"/>
      <c r="O91" s="76"/>
      <c r="P91" s="73"/>
      <c r="Q91" s="107"/>
      <c r="R91" s="73"/>
      <c r="S91" s="107"/>
      <c r="T91" s="73"/>
      <c r="U91" s="76"/>
      <c r="V91" s="73"/>
      <c r="W91" s="73"/>
      <c r="X91" s="73"/>
      <c r="Y91" s="73"/>
    </row>
    <row r="92" spans="2:25" ht="9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72"/>
      <c r="T92" s="26"/>
      <c r="U92" s="81"/>
      <c r="V92" s="26"/>
      <c r="W92" s="26"/>
      <c r="X92" s="26"/>
      <c r="Y92" s="26"/>
    </row>
    <row r="93" spans="2:25" ht="15">
      <c r="B93" s="105" t="s">
        <v>40</v>
      </c>
      <c r="C93" s="105"/>
      <c r="D93" s="105"/>
      <c r="E93" s="105"/>
      <c r="F93" s="105"/>
      <c r="G93" s="105"/>
      <c r="H93" s="105"/>
      <c r="I93" s="112"/>
      <c r="J93" s="105"/>
      <c r="K93" s="113"/>
      <c r="L93" s="105"/>
      <c r="M93" s="105"/>
      <c r="N93" s="105"/>
      <c r="O93" s="112"/>
      <c r="P93" s="105"/>
      <c r="Q93" s="113"/>
      <c r="R93" s="105"/>
      <c r="S93" s="113"/>
      <c r="T93" s="105"/>
      <c r="U93" s="112"/>
      <c r="V93" s="105"/>
      <c r="W93" s="105"/>
      <c r="X93" s="105"/>
      <c r="Y93" s="105"/>
    </row>
    <row r="94" spans="2:25" ht="14.25">
      <c r="B94" s="73" t="s">
        <v>13</v>
      </c>
      <c r="C94" s="114" t="s">
        <v>41</v>
      </c>
      <c r="D94" s="114"/>
      <c r="E94" s="114"/>
      <c r="F94" s="114"/>
      <c r="G94" s="114"/>
      <c r="H94" s="114"/>
      <c r="I94" s="115"/>
      <c r="J94" s="114"/>
      <c r="K94" s="116"/>
      <c r="L94" s="114"/>
      <c r="M94" s="114"/>
      <c r="N94" s="26"/>
      <c r="O94" s="81"/>
      <c r="P94" s="26"/>
      <c r="Q94" s="72"/>
      <c r="R94" s="26"/>
      <c r="S94" s="72"/>
      <c r="T94" s="26"/>
      <c r="U94" s="81"/>
      <c r="V94" s="26"/>
      <c r="W94" s="26"/>
      <c r="X94" s="26"/>
      <c r="Y94" s="26"/>
    </row>
    <row r="95" spans="2:25" ht="14.25">
      <c r="B95" s="73" t="s">
        <v>16</v>
      </c>
      <c r="C95" s="114" t="s">
        <v>42</v>
      </c>
      <c r="D95" s="114"/>
      <c r="E95" s="114"/>
      <c r="F95" s="114"/>
      <c r="G95" s="114"/>
      <c r="H95" s="114"/>
      <c r="I95" s="115"/>
      <c r="J95" s="114"/>
      <c r="K95" s="116"/>
      <c r="L95" s="114"/>
      <c r="M95" s="114"/>
      <c r="N95" s="26"/>
      <c r="O95" s="81"/>
      <c r="P95" s="26"/>
      <c r="Q95" s="72"/>
      <c r="R95" s="26"/>
      <c r="S95" s="72"/>
      <c r="T95" s="26"/>
      <c r="U95" s="81"/>
      <c r="V95" s="26"/>
      <c r="W95" s="26"/>
      <c r="X95" s="26"/>
      <c r="Y95" s="26"/>
    </row>
    <row r="96" spans="2:25" ht="14.25" hidden="1">
      <c r="B96" s="26"/>
      <c r="C96" s="114"/>
      <c r="D96" s="114"/>
      <c r="E96" s="114"/>
      <c r="F96" s="114"/>
      <c r="G96" s="114"/>
      <c r="H96" s="114"/>
      <c r="I96" s="115"/>
      <c r="J96" s="114"/>
      <c r="K96" s="116"/>
      <c r="L96" s="114"/>
      <c r="M96" s="114"/>
      <c r="N96" s="26"/>
      <c r="O96" s="81"/>
      <c r="P96" s="26"/>
      <c r="Q96" s="72"/>
      <c r="R96" s="26"/>
      <c r="S96" s="72"/>
      <c r="T96" s="26"/>
      <c r="U96" s="81"/>
      <c r="V96" s="26"/>
      <c r="W96" s="26"/>
      <c r="X96" s="26"/>
      <c r="Y96" s="26"/>
    </row>
    <row r="97" spans="2:32" ht="14.25">
      <c r="B97" s="73" t="s">
        <v>17</v>
      </c>
      <c r="C97" s="114" t="s">
        <v>43</v>
      </c>
      <c r="D97" s="114"/>
      <c r="E97" s="114"/>
      <c r="F97" s="114"/>
      <c r="G97" s="114"/>
      <c r="H97" s="114"/>
      <c r="I97" s="115"/>
      <c r="J97" s="114"/>
      <c r="K97" s="116"/>
      <c r="L97" s="114"/>
      <c r="M97" s="114"/>
      <c r="N97" s="26"/>
      <c r="O97" s="81"/>
      <c r="P97" s="26"/>
      <c r="Q97" s="72"/>
      <c r="R97" s="26"/>
      <c r="S97" s="72"/>
      <c r="T97" s="26"/>
      <c r="U97" s="81"/>
      <c r="V97" s="26"/>
      <c r="W97" s="26"/>
      <c r="X97" s="26"/>
      <c r="Y97" s="26"/>
      <c r="AD97" s="3"/>
      <c r="AE97" s="3"/>
      <c r="AF97" s="3"/>
    </row>
    <row r="98" spans="2:32" ht="13.5" customHeight="1">
      <c r="B98" s="73" t="s">
        <v>18</v>
      </c>
      <c r="C98" s="114" t="s">
        <v>44</v>
      </c>
      <c r="D98" s="114"/>
      <c r="E98" s="114"/>
      <c r="F98" s="114"/>
      <c r="G98" s="114"/>
      <c r="H98" s="114"/>
      <c r="I98" s="115"/>
      <c r="J98" s="114"/>
      <c r="K98" s="116"/>
      <c r="L98" s="114"/>
      <c r="M98" s="114"/>
      <c r="N98" s="26"/>
      <c r="O98" s="81"/>
      <c r="P98" s="26"/>
      <c r="Q98" s="72"/>
      <c r="R98" s="26"/>
      <c r="S98" s="72"/>
      <c r="T98" s="26"/>
      <c r="U98" s="81"/>
      <c r="V98" s="26"/>
      <c r="W98" s="26"/>
      <c r="X98" s="26"/>
      <c r="Y98" s="26"/>
      <c r="AA98" s="78"/>
      <c r="AB98" s="78"/>
      <c r="AC98" s="78"/>
      <c r="AD98" s="78"/>
      <c r="AE98" s="78"/>
      <c r="AF98" s="78"/>
    </row>
    <row r="99" spans="2:32" ht="11.25" customHeight="1">
      <c r="B99" s="26"/>
      <c r="C99" s="26"/>
      <c r="D99" s="26"/>
      <c r="E99" s="26"/>
      <c r="F99" s="26"/>
      <c r="G99" s="26"/>
      <c r="H99" s="26"/>
      <c r="I99" s="81"/>
      <c r="J99" s="26"/>
      <c r="K99" s="72"/>
      <c r="L99" s="26"/>
      <c r="M99" s="26"/>
      <c r="N99" s="26"/>
      <c r="O99" s="81"/>
      <c r="P99" s="26"/>
      <c r="Q99" s="72"/>
      <c r="R99" s="26"/>
      <c r="S99" s="72"/>
      <c r="T99" s="26"/>
      <c r="U99" s="81"/>
      <c r="V99" s="26"/>
      <c r="W99" s="26"/>
      <c r="X99" s="26"/>
      <c r="Y99" s="26"/>
      <c r="AA99" s="78"/>
      <c r="AB99" s="78"/>
      <c r="AC99" s="78"/>
      <c r="AD99" s="78"/>
      <c r="AE99" s="78"/>
      <c r="AF99" s="78"/>
    </row>
    <row r="100" spans="2:32" ht="15">
      <c r="B100" s="105" t="s">
        <v>45</v>
      </c>
      <c r="C100" s="26" t="s">
        <v>46</v>
      </c>
      <c r="D100" s="26"/>
      <c r="E100" s="26"/>
      <c r="F100" s="26"/>
      <c r="G100" s="26"/>
      <c r="H100" s="26"/>
      <c r="I100" s="81"/>
      <c r="J100" s="26"/>
      <c r="K100" s="72"/>
      <c r="L100" s="26"/>
      <c r="M100" s="26"/>
      <c r="N100" s="26"/>
      <c r="O100" s="81"/>
      <c r="P100" s="26"/>
      <c r="Q100" s="72"/>
      <c r="R100" s="26"/>
      <c r="S100" s="72"/>
      <c r="T100" s="26"/>
      <c r="U100" s="81"/>
      <c r="V100" s="26"/>
      <c r="W100" s="26"/>
      <c r="X100" s="26"/>
      <c r="Y100" s="26"/>
      <c r="AA100" s="78"/>
      <c r="AB100" s="78"/>
      <c r="AC100" s="78"/>
      <c r="AD100" s="78"/>
      <c r="AE100" s="78"/>
      <c r="AF100" s="78"/>
    </row>
    <row r="101" spans="2:25" ht="14.25">
      <c r="B101" s="26"/>
      <c r="C101" s="26" t="s">
        <v>47</v>
      </c>
      <c r="D101" s="26"/>
      <c r="E101" s="26"/>
      <c r="F101" s="26"/>
      <c r="G101" s="26"/>
      <c r="H101" s="26"/>
      <c r="I101" s="81"/>
      <c r="J101" s="26"/>
      <c r="K101" s="72"/>
      <c r="L101" s="26"/>
      <c r="M101" s="26"/>
      <c r="N101" s="26"/>
      <c r="O101" s="81"/>
      <c r="P101" s="26"/>
      <c r="Q101" s="72"/>
      <c r="R101" s="26"/>
      <c r="S101" s="72"/>
      <c r="T101" s="26"/>
      <c r="U101" s="81"/>
      <c r="V101" s="26"/>
      <c r="W101" s="26"/>
      <c r="X101" s="26"/>
      <c r="Y101" s="26"/>
    </row>
    <row r="102" spans="25:26" ht="8.25" customHeight="1">
      <c r="Y102" s="117"/>
      <c r="Z102" s="73"/>
    </row>
    <row r="103" spans="1:25" ht="14.25">
      <c r="A103" s="118" t="s">
        <v>48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7" t="s">
        <v>49</v>
      </c>
    </row>
    <row r="107" ht="14.25"/>
    <row r="113" ht="14.25"/>
  </sheetData>
  <sheetProtection selectLockedCells="1" selectUnlockedCells="1"/>
  <mergeCells count="22">
    <mergeCell ref="B3:Y3"/>
    <mergeCell ref="A5:Y5"/>
    <mergeCell ref="A6:Y6"/>
    <mergeCell ref="I9:M9"/>
    <mergeCell ref="O9:S9"/>
    <mergeCell ref="U9:Y9"/>
    <mergeCell ref="Z9:AD9"/>
    <mergeCell ref="A30:Y30"/>
    <mergeCell ref="A31:Y31"/>
    <mergeCell ref="C34:G34"/>
    <mergeCell ref="I34:M34"/>
    <mergeCell ref="O34:S34"/>
    <mergeCell ref="U34:Y34"/>
    <mergeCell ref="Z34:AD34"/>
    <mergeCell ref="A54:Y54"/>
    <mergeCell ref="A55:Y55"/>
    <mergeCell ref="C59:G59"/>
    <mergeCell ref="I59:M59"/>
    <mergeCell ref="O59:S59"/>
    <mergeCell ref="U59:Y59"/>
    <mergeCell ref="Z59:AD59"/>
    <mergeCell ref="A103:X103"/>
  </mergeCells>
  <printOptions horizontalCentered="1" verticalCentered="1"/>
  <pageMargins left="0.25" right="0.25" top="0.5" bottom="0.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/>
  <cp:lastPrinted>2018-06-15T21:21:50Z</cp:lastPrinted>
  <dcterms:created xsi:type="dcterms:W3CDTF">2007-07-31T20:19:53Z</dcterms:created>
  <dcterms:modified xsi:type="dcterms:W3CDTF">2018-06-22T19:03:12Z</dcterms:modified>
  <cp:category/>
  <cp:version/>
  <cp:contentType/>
  <cp:contentStatus/>
  <cp:revision>1</cp:revision>
</cp:coreProperties>
</file>